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chelle.alba.lim\Documents\_D7Trio-2015-2016\"/>
    </mc:Choice>
  </mc:AlternateContent>
  <bookViews>
    <workbookView xWindow="0" yWindow="0" windowWidth="20490" windowHeight="9045" tabRatio="794"/>
  </bookViews>
  <sheets>
    <sheet name="Alignment" sheetId="1" r:id="rId1"/>
    <sheet name="New and Prospective Clubs" sheetId="9" r:id="rId2"/>
    <sheet name="Suspended and Closed 2014-2015" sheetId="12" r:id="rId3"/>
  </sheets>
  <definedNames>
    <definedName name="_xlnm._FilterDatabase" localSheetId="0" hidden="1">Alignment!$A$7:$L$9</definedName>
    <definedName name="_xlnm._FilterDatabase" localSheetId="1" hidden="1">'New and Prospective Clubs'!#REF!</definedName>
    <definedName name="_xlnm._FilterDatabase" localSheetId="2" hidden="1">'Suspended and Closed 2014-2015'!#REF!</definedName>
    <definedName name="_xlnm.Print_Area" localSheetId="0">Alignment!$A:$K</definedName>
    <definedName name="_xlnm.Print_Area" localSheetId="1">'New and Prospective Clubs'!$A:$K</definedName>
    <definedName name="_xlnm.Print_Area" localSheetId="2">'Suspended and Closed 2014-2015'!$A:$J</definedName>
    <definedName name="_xlnm.Print_Titles" localSheetId="0">Alignment!$1:$9</definedName>
    <definedName name="_xlnm.Print_Titles" localSheetId="1">'New and Prospective Clubs'!$1:$9</definedName>
    <definedName name="_xlnm.Print_Titles" localSheetId="2">'Suspended and Closed 2014-2015'!$1:$9</definedName>
  </definedNames>
  <calcPr calcId="152511"/>
</workbook>
</file>

<file path=xl/calcChain.xml><?xml version="1.0" encoding="utf-8"?>
<calcChain xmlns="http://schemas.openxmlformats.org/spreadsheetml/2006/main">
  <c r="J1" i="1" l="1"/>
  <c r="G7" i="9" l="1"/>
  <c r="J2" i="1" l="1"/>
  <c r="J1" i="9"/>
  <c r="J1" i="12"/>
  <c r="A6" i="12"/>
  <c r="J3" i="1" s="1"/>
</calcChain>
</file>

<file path=xl/sharedStrings.xml><?xml version="1.0" encoding="utf-8"?>
<sst xmlns="http://schemas.openxmlformats.org/spreadsheetml/2006/main" count="1011" uniqueCount="279">
  <si>
    <t>District</t>
  </si>
  <si>
    <t>Area</t>
  </si>
  <si>
    <t>Division</t>
  </si>
  <si>
    <t>Club Number</t>
  </si>
  <si>
    <t>Club Status</t>
  </si>
  <si>
    <t>Club Name</t>
  </si>
  <si>
    <t>New Area</t>
  </si>
  <si>
    <t>New Division</t>
  </si>
  <si>
    <t>Suspend Date</t>
  </si>
  <si>
    <t>Charter Date</t>
  </si>
  <si>
    <t>(Expected) Charter Date</t>
  </si>
  <si>
    <t xml:space="preserve">Chartered after (report run): </t>
  </si>
  <si>
    <t>District Notes</t>
  </si>
  <si>
    <t>Club Status Legend</t>
  </si>
  <si>
    <t>If a charter club did not receive approval at the district conference, this assignment must be approved by the council at the next opportunity</t>
  </si>
  <si>
    <t>Division and Area Alignment</t>
  </si>
  <si>
    <t>New and Prospective Clubs</t>
  </si>
  <si>
    <t>Please add any clubs not listed yet in the Alignment tab to this worksheet</t>
  </si>
  <si>
    <t>By adding this data, I confirm that the district council of this district has approved this alignment plan for the upcoming program year</t>
  </si>
  <si>
    <r>
      <rPr>
        <b/>
        <sz val="10"/>
        <color theme="1"/>
        <rFont val="Arial"/>
        <family val="2"/>
      </rPr>
      <t>2014-2015 Alignment as of:</t>
    </r>
    <r>
      <rPr>
        <sz val="10"/>
        <color theme="1"/>
        <rFont val="Arial"/>
        <family val="2"/>
      </rPr>
      <t xml:space="preserve">
</t>
    </r>
  </si>
  <si>
    <t>for the 2015-2016 Program Year</t>
  </si>
  <si>
    <t>2015-2016 New</t>
  </si>
  <si>
    <t xml:space="preserve">2014-2015 Alignment 
(if applicable)
</t>
  </si>
  <si>
    <t>Suspended Clubs 2014-2015</t>
  </si>
  <si>
    <r>
      <t>Suspended:</t>
    </r>
    <r>
      <rPr>
        <sz val="9"/>
        <color theme="1"/>
        <rFont val="Arial"/>
        <family val="2"/>
      </rPr>
      <t xml:space="preserve">  Club has ceased to be an Active Club of Toastmasters International.  The alignment will be removed, effective July 1, 2015.  If the club should reinstate, it will be required to be assigned an alignment by the 2015-2016 District Director, subject to approval by the district council.      
The club will not show on the District Performance Reports for 2015-2016, nor will it affect the standing of the district/division/area for the year.       
</t>
    </r>
    <r>
      <rPr>
        <sz val="11"/>
        <color theme="1"/>
        <rFont val="Arial"/>
        <family val="2"/>
      </rPr>
      <t xml:space="preserve">
</t>
    </r>
    <r>
      <rPr>
        <b/>
        <sz val="10"/>
        <color theme="1"/>
        <rFont val="Arial"/>
        <family val="2"/>
      </rPr>
      <t xml:space="preserve">NO UPDATES TO CLUB INFORMATION WILL BE MADE FROM THIS SHEET.  IT IS PROVIDED STRICTLY FOR YOUR INFORMATION.    </t>
    </r>
    <r>
      <rPr>
        <sz val="10"/>
        <color theme="1"/>
        <rFont val="Arial"/>
        <family val="2"/>
      </rPr>
      <t xml:space="preserve">         </t>
    </r>
    <r>
      <rPr>
        <sz val="9"/>
        <color theme="1"/>
        <rFont val="Arial"/>
        <family val="2"/>
      </rPr>
      <t xml:space="preserve">      </t>
    </r>
  </si>
  <si>
    <t>No changes to club information will be made from this sheet</t>
  </si>
  <si>
    <t>A</t>
  </si>
  <si>
    <t>ACTIVE</t>
  </si>
  <si>
    <t>INEL</t>
  </si>
  <si>
    <t>B</t>
  </si>
  <si>
    <t>FIG Masters Club</t>
  </si>
  <si>
    <t>C</t>
  </si>
  <si>
    <t>LOW</t>
  </si>
  <si>
    <t>D</t>
  </si>
  <si>
    <t>E</t>
  </si>
  <si>
    <t>F</t>
  </si>
  <si>
    <t>11</t>
  </si>
  <si>
    <t>12</t>
  </si>
  <si>
    <t>Early Words Club</t>
  </si>
  <si>
    <t>21</t>
  </si>
  <si>
    <t>22</t>
  </si>
  <si>
    <t>24</t>
  </si>
  <si>
    <t>31</t>
  </si>
  <si>
    <t>32</t>
  </si>
  <si>
    <t>34</t>
  </si>
  <si>
    <t>35</t>
  </si>
  <si>
    <t>41</t>
  </si>
  <si>
    <t>42</t>
  </si>
  <si>
    <t>43</t>
  </si>
  <si>
    <t>44</t>
  </si>
  <si>
    <t>Flying Toasters</t>
  </si>
  <si>
    <t>51</t>
  </si>
  <si>
    <t>52</t>
  </si>
  <si>
    <t>53</t>
  </si>
  <si>
    <t>Speakeasy Toastmasters</t>
  </si>
  <si>
    <t>61</t>
  </si>
  <si>
    <t>62</t>
  </si>
  <si>
    <t>63</t>
  </si>
  <si>
    <t>64</t>
  </si>
  <si>
    <t>65</t>
  </si>
  <si>
    <t>Professionally Speaking</t>
  </si>
  <si>
    <t>71</t>
  </si>
  <si>
    <t>G</t>
  </si>
  <si>
    <t>72</t>
  </si>
  <si>
    <t>73</t>
  </si>
  <si>
    <t>74</t>
  </si>
  <si>
    <t>Cascade Toastmasters Club</t>
  </si>
  <si>
    <t>New Horizons Toastmasters Club</t>
  </si>
  <si>
    <t>University Toastmasters Club</t>
  </si>
  <si>
    <t>Electric Toasters Club</t>
  </si>
  <si>
    <t>H</t>
  </si>
  <si>
    <t>I</t>
  </si>
  <si>
    <t>07</t>
  </si>
  <si>
    <t>Smooth Talkers Club</t>
  </si>
  <si>
    <t>10</t>
  </si>
  <si>
    <t>Daylighters Club</t>
  </si>
  <si>
    <t>75</t>
  </si>
  <si>
    <t>81</t>
  </si>
  <si>
    <t>82</t>
  </si>
  <si>
    <t>83</t>
  </si>
  <si>
    <t>84</t>
  </si>
  <si>
    <t>91</t>
  </si>
  <si>
    <t>92</t>
  </si>
  <si>
    <t>93</t>
  </si>
  <si>
    <t>94</t>
  </si>
  <si>
    <t>95</t>
  </si>
  <si>
    <t>96</t>
  </si>
  <si>
    <t>Roseburg Club</t>
  </si>
  <si>
    <t>Grants Pass Toastmasters Club 852</t>
  </si>
  <si>
    <t>Rogue Communicators Club</t>
  </si>
  <si>
    <t>Feather Tongues Toastmasters Club</t>
  </si>
  <si>
    <t>Rogue Valley Networking Toastmasters</t>
  </si>
  <si>
    <t>Wonderful Oregon Wordmasters (WOW)</t>
  </si>
  <si>
    <t>Myrtlewood Hootowlers Club</t>
  </si>
  <si>
    <t>Coos Bay Toastmasters Club</t>
  </si>
  <si>
    <t>Chetco Chatterers Club</t>
  </si>
  <si>
    <t>Coastmasters</t>
  </si>
  <si>
    <t>Southern Oregon Speechmasters</t>
  </si>
  <si>
    <t>Jefferson State Toastmasters</t>
  </si>
  <si>
    <t>University of Oregon Club</t>
  </si>
  <si>
    <t>Gateway Toastmasters</t>
  </si>
  <si>
    <t>Symantec Toastmasters</t>
  </si>
  <si>
    <t>Corvallis Evening Group</t>
  </si>
  <si>
    <t>Oregon State Toastmasters</t>
  </si>
  <si>
    <t>Toast of Corvallis Toastmasters Club</t>
  </si>
  <si>
    <t>Control Freaks Toastmasters</t>
  </si>
  <si>
    <t>NuScale Toasters</t>
  </si>
  <si>
    <t>Lebanon Toastmasters</t>
  </si>
  <si>
    <t>Yaquina Toastmasters</t>
  </si>
  <si>
    <t>Siuslaw Tale Spinners Club</t>
  </si>
  <si>
    <t>Yawn Patrol Club</t>
  </si>
  <si>
    <t>Lunch Bunch Toastmasters Club</t>
  </si>
  <si>
    <t>Downtown Public Speakers Club</t>
  </si>
  <si>
    <t>Titan Toastmasters Club</t>
  </si>
  <si>
    <t>High Noon Club</t>
  </si>
  <si>
    <t>Toasting Excellence Club</t>
  </si>
  <si>
    <t>Liberty Toastmasters</t>
  </si>
  <si>
    <t>Tabula Rasa Toastmasters</t>
  </si>
  <si>
    <t>Salem Toastmasters Club</t>
  </si>
  <si>
    <t>Bootstrappers Club</t>
  </si>
  <si>
    <t>Flying Toasters Club</t>
  </si>
  <si>
    <t>Capital Toastmasters Club</t>
  </si>
  <si>
    <t>Silvertongues</t>
  </si>
  <si>
    <t>Woodburn Toastmasters</t>
  </si>
  <si>
    <t>Transtoasters</t>
  </si>
  <si>
    <t>Keizer Communicators</t>
  </si>
  <si>
    <t>Hopemasters</t>
  </si>
  <si>
    <t>Newberg Toastmasters Club</t>
  </si>
  <si>
    <t>Beachtown Toastmasters</t>
  </si>
  <si>
    <t>Will-Sher Club</t>
  </si>
  <si>
    <t>McMinnville Toastmasters</t>
  </si>
  <si>
    <t>Sherwood Town Criers Club</t>
  </si>
  <si>
    <t>A-Dec Toastmasters</t>
  </si>
  <si>
    <t>Hood River Club</t>
  </si>
  <si>
    <t>Stevenson Club</t>
  </si>
  <si>
    <t>The Dalles Toastmasters Club</t>
  </si>
  <si>
    <t>ScanEagle Toastmasters</t>
  </si>
  <si>
    <t>Gorge Windbags</t>
  </si>
  <si>
    <t>Cloud Cap Toastmasters</t>
  </si>
  <si>
    <t>Chanticleers Toastmasters Club</t>
  </si>
  <si>
    <t>Gresham Toastmasters Club</t>
  </si>
  <si>
    <t>Sandy Club #8848</t>
  </si>
  <si>
    <t>Columbia Center Club</t>
  </si>
  <si>
    <t>Banfield Barkers</t>
  </si>
  <si>
    <t>Columbia Communicators</t>
  </si>
  <si>
    <t>Redhawk Squawkers</t>
  </si>
  <si>
    <t>Portland Club</t>
  </si>
  <si>
    <t>Advisors Toastmasters Club</t>
  </si>
  <si>
    <t>American Red Cross Oregon Trail Chapter Club</t>
  </si>
  <si>
    <t>Fortunate 500 Club</t>
  </si>
  <si>
    <t>Rose City Toasters Club</t>
  </si>
  <si>
    <t>Swan Island Toastmasters</t>
  </si>
  <si>
    <t>Blue Ox Club</t>
  </si>
  <si>
    <t>Jantzen Club</t>
  </si>
  <si>
    <t>Civil Tongues Club</t>
  </si>
  <si>
    <t>Babble-On Toastmasters Club</t>
  </si>
  <si>
    <t>Toast of the Region Club</t>
  </si>
  <si>
    <t>Tabor Toastmasters Club</t>
  </si>
  <si>
    <t>Patriot Talkers</t>
  </si>
  <si>
    <t>Portland Progressives</t>
  </si>
  <si>
    <t>Eco Voices Toastmasters</t>
  </si>
  <si>
    <t>MultCo Toasties</t>
  </si>
  <si>
    <t>Lake Oswego Toastmasters Club</t>
  </si>
  <si>
    <t>Marylhurst Toastmasters</t>
  </si>
  <si>
    <t>WE Toasted Toastmasters</t>
  </si>
  <si>
    <t>Toastmasters For Speaking Professionals</t>
  </si>
  <si>
    <t>Clackamas County Toastmasters</t>
  </si>
  <si>
    <t>Mentors Of Focus Club</t>
  </si>
  <si>
    <t>I.R. Speaking Toastmasters Club</t>
  </si>
  <si>
    <t>Molalla Toastmasters</t>
  </si>
  <si>
    <t>Audacious Orators</t>
  </si>
  <si>
    <t>Clack-Orators Toastmasters</t>
  </si>
  <si>
    <t>Oregon City Toastmasters</t>
  </si>
  <si>
    <t>Canby Toastmasters</t>
  </si>
  <si>
    <t>Clackamas Stepping Stones Tm Club</t>
  </si>
  <si>
    <t>Noon Talkers</t>
  </si>
  <si>
    <t>Milwaukie Talkies</t>
  </si>
  <si>
    <t>Toast to US</t>
  </si>
  <si>
    <t>Oregon Toastmasters Club</t>
  </si>
  <si>
    <t>Sunrise Toastmasters Club #1492</t>
  </si>
  <si>
    <t>NoonTime Club</t>
  </si>
  <si>
    <t>The Standard Speakeasy Toastmasters</t>
  </si>
  <si>
    <t>Suite Talkers Toastmasters</t>
  </si>
  <si>
    <t>Oregonian Club</t>
  </si>
  <si>
    <t>Washington Street Club</t>
  </si>
  <si>
    <t>M A C Toastmasters Club</t>
  </si>
  <si>
    <t>Pearl District Toastmasters Club</t>
  </si>
  <si>
    <t>Motormouths Club</t>
  </si>
  <si>
    <t>Competitive Speakers PDX</t>
  </si>
  <si>
    <t>Essayons Club</t>
  </si>
  <si>
    <t>The University Club</t>
  </si>
  <si>
    <t>Professionals of Portland Toastmasters</t>
  </si>
  <si>
    <t>Tower Toastmasters</t>
  </si>
  <si>
    <t>Miller Nash Toastmasters</t>
  </si>
  <si>
    <t>Portlandia Club</t>
  </si>
  <si>
    <t>The Society of Oratory Aerialists</t>
  </si>
  <si>
    <t>AAA Towsters</t>
  </si>
  <si>
    <t>Arlington Toastmasters Club</t>
  </si>
  <si>
    <t>Speakers By Design Club</t>
  </si>
  <si>
    <t>At The River's Edge Club</t>
  </si>
  <si>
    <t>Toastmasters of the Universe</t>
  </si>
  <si>
    <t>Evergreen Club</t>
  </si>
  <si>
    <t>Battle Ground Toastmasters</t>
  </si>
  <si>
    <t>Clark County Toastmasters Club</t>
  </si>
  <si>
    <t>The Thrill of The Quill</t>
  </si>
  <si>
    <t>Salmon Speakers</t>
  </si>
  <si>
    <t>Vancouver Toastmasters Club</t>
  </si>
  <si>
    <t>Totem Pole Club</t>
  </si>
  <si>
    <t>Astoria Toastmasters</t>
  </si>
  <si>
    <t>Encouraging Words Club</t>
  </si>
  <si>
    <t>Columbian Club</t>
  </si>
  <si>
    <t>Ilwaco Toastmasters</t>
  </si>
  <si>
    <t>Leader's Edge Club</t>
  </si>
  <si>
    <t>Wafermasters Club</t>
  </si>
  <si>
    <t>New Beginnings Toastmasters</t>
  </si>
  <si>
    <t>Speakers With Spirit Club</t>
  </si>
  <si>
    <t>Testmasters</t>
  </si>
  <si>
    <t>West Beaverton Club</t>
  </si>
  <si>
    <t>Embracing Cultures Toastmasters</t>
  </si>
  <si>
    <t>Silicon Forest Club</t>
  </si>
  <si>
    <t>Bridge Toastmasters Club</t>
  </si>
  <si>
    <t>Sporty Speakers</t>
  </si>
  <si>
    <t>Toastmasters For Trainers</t>
  </si>
  <si>
    <t>Cedar Hills Club</t>
  </si>
  <si>
    <t>WRIP City Club</t>
  </si>
  <si>
    <t>TV Toastmasters</t>
  </si>
  <si>
    <t>Liberty Talkers</t>
  </si>
  <si>
    <t>Dawson Speakers</t>
  </si>
  <si>
    <t>Talk-In-Tel</t>
  </si>
  <si>
    <t>Downtown Lunchbunch</t>
  </si>
  <si>
    <t>Passport To Leadership</t>
  </si>
  <si>
    <t>Nano-Mated Speakers</t>
  </si>
  <si>
    <t>Timber Talkers Club</t>
  </si>
  <si>
    <t>Feedbackers Toastmasters Club</t>
  </si>
  <si>
    <t>Creekside Toastmasters</t>
  </si>
  <si>
    <t>Comcast Communicators</t>
  </si>
  <si>
    <t>Clean Water Toastmasters</t>
  </si>
  <si>
    <t>Wallmasters International Club</t>
  </si>
  <si>
    <t>Noontime Nomads Club</t>
  </si>
  <si>
    <t>Storymasters Toastmasters</t>
  </si>
  <si>
    <t>iSpeak Club</t>
  </si>
  <si>
    <t>Tualatin Valley Toastmasters Club</t>
  </si>
  <si>
    <t>Sage Beaverton Toastmasters</t>
  </si>
  <si>
    <t>Walker Talkers Toastmasters Club</t>
  </si>
  <si>
    <t>Prime Time Club</t>
  </si>
  <si>
    <t>Redmond Area Toastmasters Club</t>
  </si>
  <si>
    <t>Spirit Trackers</t>
  </si>
  <si>
    <t>Highnooners Club</t>
  </si>
  <si>
    <t>Communicators Plus</t>
  </si>
  <si>
    <t>Bend Chamber Toastmasters</t>
  </si>
  <si>
    <t>La Pine Chamber Toastmasters</t>
  </si>
  <si>
    <t>Modoc Toastmasters Club</t>
  </si>
  <si>
    <t>Warner Mountain Club</t>
  </si>
  <si>
    <t>Straight Talk Toastmasters</t>
  </si>
  <si>
    <t>Suspended</t>
  </si>
  <si>
    <t>CLOSED</t>
  </si>
  <si>
    <t>LS and Co.mmunicators</t>
  </si>
  <si>
    <t>Wok Masters</t>
  </si>
  <si>
    <t>Coast Toasties</t>
  </si>
  <si>
    <t>Toastmasters Junction</t>
  </si>
  <si>
    <t>Statehouse Toastmasters Club</t>
  </si>
  <si>
    <t>Insurably Speaking</t>
  </si>
  <si>
    <t>Beak Speak Toastmasters</t>
  </si>
  <si>
    <t>Toastmasters Panda</t>
  </si>
  <si>
    <t>Club Count as of 06/15/2015 (Active, Low/Ineligible)</t>
  </si>
  <si>
    <t>Suspended during 2014-2015 as of 06/15/2015</t>
  </si>
  <si>
    <t>New</t>
  </si>
  <si>
    <t>PMI Portland Toastmasters</t>
  </si>
  <si>
    <t>This will strengthen Area 41 and ensure viability in case a club dies</t>
  </si>
  <si>
    <t>Area 34 has only two clubs therefore it will fold this year.</t>
  </si>
  <si>
    <t>ditto</t>
  </si>
  <si>
    <t>Create a new area to spark growth and to make area leadership more effecitve (too many clubs now)</t>
  </si>
  <si>
    <t>ditto (see above)</t>
  </si>
  <si>
    <t>Reduce number in current area and  align with geographic area.</t>
  </si>
  <si>
    <t>Area 72 currently has 7 clubs</t>
  </si>
  <si>
    <t>strengthen Area 74 which currently has only 3 clubs</t>
  </si>
  <si>
    <t>move weak club to a strong area where clubs can support better</t>
  </si>
  <si>
    <t>aligning with geographic area</t>
  </si>
  <si>
    <t>balancing number in each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</si>
</sst>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mm\/dd\/yyyy"/>
    <numFmt numFmtId="165" formatCode="00"/>
    <numFmt numFmtId="166" formatCode="[$-409]mmmm\ d\,\ yyyy;@"/>
  </numFmts>
  <fonts count="24" x14ac:knownFonts="1">
    <font>
      <sz val="10"/>
      <name val="Arial"/>
    </font>
    <font>
      <sz val="10"/>
      <color theme="1"/>
      <name val="Arial"/>
      <family val="2"/>
    </font>
    <font>
      <sz val="10"/>
      <color theme="1"/>
      <name val="Arial"/>
      <family val="2"/>
    </font>
    <font>
      <sz val="10"/>
      <color theme="1"/>
      <name val="Arial"/>
      <family val="2"/>
    </font>
    <font>
      <sz val="8"/>
      <name val="Arial"/>
      <family val="2"/>
    </font>
    <font>
      <b/>
      <sz val="10"/>
      <name val="Arial"/>
      <family val="2"/>
    </font>
    <font>
      <sz val="10"/>
      <name val="Arial"/>
      <family val="2"/>
    </font>
    <font>
      <b/>
      <sz val="20"/>
      <color indexed="8"/>
      <name val="Arial"/>
      <family val="2"/>
    </font>
    <font>
      <b/>
      <sz val="9"/>
      <color indexed="12"/>
      <name val="Arial"/>
      <family val="2"/>
    </font>
    <font>
      <b/>
      <sz val="10"/>
      <color indexed="8"/>
      <name val="Arial"/>
      <family val="2"/>
    </font>
    <font>
      <b/>
      <sz val="18"/>
      <color indexed="8"/>
      <name val="Arial"/>
      <family val="2"/>
    </font>
    <font>
      <b/>
      <sz val="12"/>
      <color indexed="8"/>
      <name val="Arial"/>
      <family val="2"/>
    </font>
    <font>
      <b/>
      <sz val="20"/>
      <name val="Arial"/>
      <family val="2"/>
    </font>
    <font>
      <sz val="10"/>
      <color indexed="8"/>
      <name val="Arial"/>
      <family val="2"/>
    </font>
    <font>
      <b/>
      <sz val="10"/>
      <color rgb="FFA9B2B1"/>
      <name val="Arial"/>
      <family val="2"/>
    </font>
    <font>
      <b/>
      <sz val="9"/>
      <name val="Arial"/>
      <family val="2"/>
    </font>
    <font>
      <b/>
      <sz val="10"/>
      <color theme="1"/>
      <name val="Arial"/>
      <family val="2"/>
    </font>
    <font>
      <b/>
      <sz val="10"/>
      <color rgb="FF004165"/>
      <name val="Arial"/>
      <family val="2"/>
    </font>
    <font>
      <b/>
      <sz val="9"/>
      <color theme="1"/>
      <name val="Arial"/>
      <family val="2"/>
    </font>
    <font>
      <sz val="9"/>
      <color theme="1"/>
      <name val="Arial"/>
      <family val="2"/>
    </font>
    <font>
      <sz val="11"/>
      <color theme="1"/>
      <name val="Arial"/>
      <family val="2"/>
    </font>
    <font>
      <b/>
      <sz val="18"/>
      <color theme="1"/>
      <name val="Arial"/>
      <family val="2"/>
    </font>
    <font>
      <b/>
      <sz val="12"/>
      <color theme="1"/>
      <name val="Arial"/>
      <family val="2"/>
    </font>
    <font>
      <sz val="10"/>
      <color rgb="FF000000"/>
      <name val="Arial"/>
      <family val="2"/>
    </font>
  </fonts>
  <fills count="9">
    <fill>
      <patternFill patternType="none"/>
    </fill>
    <fill>
      <patternFill patternType="gray125"/>
    </fill>
    <fill>
      <patternFill patternType="solid">
        <fgColor rgb="FF004165"/>
        <bgColor indexed="64"/>
      </patternFill>
    </fill>
    <fill>
      <patternFill patternType="solid">
        <fgColor rgb="FFF2DF74"/>
        <bgColor indexed="64"/>
      </patternFill>
    </fill>
    <fill>
      <patternFill patternType="solid">
        <fgColor rgb="FFA9B2B1"/>
        <bgColor indexed="64"/>
      </patternFill>
    </fill>
    <fill>
      <patternFill patternType="solid">
        <fgColor rgb="FFFF0000"/>
        <bgColor indexed="64"/>
      </patternFill>
    </fill>
    <fill>
      <patternFill patternType="solid">
        <fgColor rgb="FFCD202C"/>
        <bgColor indexed="64"/>
      </patternFill>
    </fill>
    <fill>
      <patternFill patternType="solid">
        <fgColor rgb="FFFFFF66"/>
        <bgColor indexed="64"/>
      </patternFill>
    </fill>
    <fill>
      <patternFill patternType="solid">
        <fgColor rgb="FFB2B2B2"/>
        <bgColor indexed="64"/>
      </patternFill>
    </fill>
  </fills>
  <borders count="2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13" fillId="0" borderId="0">
      <alignment vertical="top"/>
    </xf>
  </cellStyleXfs>
  <cellXfs count="141">
    <xf numFmtId="0" fontId="0" fillId="0" borderId="0" xfId="0"/>
    <xf numFmtId="0" fontId="6" fillId="0" borderId="0" xfId="0" applyFont="1"/>
    <xf numFmtId="49" fontId="6" fillId="0" borderId="0" xfId="0" applyNumberFormat="1" applyFont="1"/>
    <xf numFmtId="165" fontId="6" fillId="0" borderId="0" xfId="0" applyNumberFormat="1" applyFont="1" applyAlignment="1">
      <alignment horizontal="left"/>
    </xf>
    <xf numFmtId="0" fontId="6" fillId="0" borderId="0" xfId="0" applyFont="1" applyAlignment="1">
      <alignment horizontal="left"/>
    </xf>
    <xf numFmtId="1" fontId="6" fillId="0" borderId="0" xfId="0" applyNumberFormat="1" applyFont="1" applyAlignment="1">
      <alignment horizontal="left"/>
    </xf>
    <xf numFmtId="0" fontId="6" fillId="0" borderId="0" xfId="0" applyFont="1" applyFill="1"/>
    <xf numFmtId="164" fontId="6" fillId="0" borderId="0" xfId="0" applyNumberFormat="1" applyFont="1" applyAlignment="1">
      <alignment horizontal="left"/>
    </xf>
    <xf numFmtId="0" fontId="7" fillId="0" borderId="0" xfId="0" applyFont="1" applyBorder="1" applyAlignment="1" applyProtection="1">
      <alignment horizontal="right" vertical="center"/>
      <protection locked="0"/>
    </xf>
    <xf numFmtId="165" fontId="13" fillId="0" borderId="0" xfId="0" applyNumberFormat="1" applyFont="1" applyAlignment="1">
      <alignment horizontal="left" vertical="top"/>
    </xf>
    <xf numFmtId="1" fontId="13" fillId="0" borderId="0" xfId="0" applyNumberFormat="1" applyFont="1" applyAlignment="1">
      <alignment horizontal="left" vertical="top"/>
    </xf>
    <xf numFmtId="0" fontId="13" fillId="0" borderId="0" xfId="0" applyFont="1" applyAlignment="1">
      <alignment horizontal="left" vertical="top"/>
    </xf>
    <xf numFmtId="164" fontId="13" fillId="0" borderId="0" xfId="0" applyNumberFormat="1" applyFont="1" applyAlignment="1">
      <alignment horizontal="left" vertical="top"/>
    </xf>
    <xf numFmtId="165" fontId="13" fillId="0" borderId="0" xfId="0" applyNumberFormat="1" applyFont="1" applyAlignment="1">
      <alignment horizontal="left" vertical="center"/>
    </xf>
    <xf numFmtId="0" fontId="13" fillId="0" borderId="0" xfId="0" applyFont="1" applyAlignment="1">
      <alignment horizontal="left" vertical="center"/>
    </xf>
    <xf numFmtId="164" fontId="13" fillId="0" borderId="0" xfId="0" applyNumberFormat="1" applyFont="1" applyAlignment="1">
      <alignment horizontal="left" vertical="center"/>
    </xf>
    <xf numFmtId="1" fontId="13" fillId="0" borderId="0" xfId="0" applyNumberFormat="1" applyFont="1" applyAlignment="1">
      <alignment horizontal="left" vertical="center"/>
    </xf>
    <xf numFmtId="165" fontId="12" fillId="3" borderId="2" xfId="0" applyNumberFormat="1" applyFont="1" applyFill="1" applyBorder="1" applyAlignment="1">
      <alignment horizontal="center" vertical="center" wrapText="1"/>
    </xf>
    <xf numFmtId="49" fontId="6" fillId="0" borderId="0" xfId="0" applyNumberFormat="1" applyFont="1" applyFill="1"/>
    <xf numFmtId="0" fontId="8" fillId="0" borderId="7" xfId="0" applyFont="1" applyBorder="1" applyAlignment="1" applyProtection="1">
      <alignment vertical="center" wrapText="1"/>
      <protection locked="0"/>
    </xf>
    <xf numFmtId="0" fontId="6" fillId="0" borderId="0" xfId="0" applyFont="1" applyBorder="1"/>
    <xf numFmtId="0" fontId="13" fillId="0" borderId="0" xfId="0" applyFont="1" applyBorder="1" applyAlignment="1">
      <alignment horizontal="left" vertical="top"/>
    </xf>
    <xf numFmtId="0" fontId="17" fillId="4" borderId="1" xfId="0" applyFont="1" applyFill="1" applyBorder="1" applyAlignment="1">
      <alignment horizontal="center"/>
    </xf>
    <xf numFmtId="0" fontId="17" fillId="4" borderId="23" xfId="0" applyNumberFormat="1" applyFont="1" applyFill="1" applyBorder="1" applyAlignment="1" applyProtection="1">
      <alignment horizontal="center"/>
    </xf>
    <xf numFmtId="166" fontId="5" fillId="3" borderId="3" xfId="0" applyNumberFormat="1" applyFont="1" applyFill="1" applyBorder="1" applyAlignment="1">
      <alignment horizontal="left" vertical="center"/>
    </xf>
    <xf numFmtId="0" fontId="6" fillId="0" borderId="0" xfId="0" applyFont="1" applyFill="1" applyAlignment="1">
      <alignment horizontal="left"/>
    </xf>
    <xf numFmtId="0" fontId="23" fillId="4" borderId="0" xfId="0" applyFont="1" applyFill="1" applyBorder="1" applyAlignment="1">
      <alignment horizontal="left" vertical="top"/>
    </xf>
    <xf numFmtId="164" fontId="23" fillId="4" borderId="0" xfId="0" applyNumberFormat="1" applyFont="1" applyFill="1" applyBorder="1" applyAlignment="1">
      <alignment horizontal="left" vertical="top"/>
    </xf>
    <xf numFmtId="1" fontId="23" fillId="4" borderId="0" xfId="0" applyNumberFormat="1" applyFont="1" applyFill="1" applyBorder="1" applyAlignment="1">
      <alignment horizontal="left" vertical="top"/>
    </xf>
    <xf numFmtId="0" fontId="23" fillId="4" borderId="0" xfId="0" applyFont="1" applyFill="1" applyBorder="1" applyAlignment="1">
      <alignment vertical="top"/>
    </xf>
    <xf numFmtId="164" fontId="23" fillId="4" borderId="0" xfId="0" applyNumberFormat="1" applyFont="1" applyFill="1" applyBorder="1" applyAlignment="1">
      <alignment vertical="top"/>
    </xf>
    <xf numFmtId="1" fontId="23" fillId="4" borderId="0" xfId="0" applyNumberFormat="1" applyFont="1" applyFill="1" applyBorder="1" applyAlignment="1">
      <alignment vertical="top"/>
    </xf>
    <xf numFmtId="0" fontId="6" fillId="7" borderId="0" xfId="0" applyFont="1" applyFill="1" applyAlignment="1">
      <alignment horizontal="left"/>
    </xf>
    <xf numFmtId="0" fontId="6" fillId="7" borderId="0" xfId="0" applyFont="1" applyFill="1"/>
    <xf numFmtId="0" fontId="23" fillId="7" borderId="0" xfId="0" applyFont="1" applyFill="1" applyBorder="1" applyAlignment="1">
      <alignment horizontal="left" vertical="top"/>
    </xf>
    <xf numFmtId="164" fontId="23" fillId="7" borderId="0" xfId="0" applyNumberFormat="1" applyFont="1" applyFill="1" applyBorder="1" applyAlignment="1">
      <alignment horizontal="left" vertical="top"/>
    </xf>
    <xf numFmtId="1" fontId="23" fillId="7" borderId="0" xfId="0" applyNumberFormat="1" applyFont="1" applyFill="1" applyBorder="1" applyAlignment="1">
      <alignment horizontal="left" vertical="top"/>
    </xf>
    <xf numFmtId="0" fontId="6" fillId="7" borderId="0" xfId="0" applyFont="1" applyFill="1" applyAlignment="1">
      <alignment horizontal="left" wrapText="1"/>
    </xf>
    <xf numFmtId="14" fontId="23" fillId="8" borderId="0" xfId="0" applyNumberFormat="1" applyFont="1" applyFill="1" applyBorder="1" applyAlignment="1">
      <alignment horizontal="left" vertical="top"/>
    </xf>
    <xf numFmtId="0" fontId="23" fillId="3" borderId="0" xfId="0" applyFont="1" applyFill="1" applyBorder="1" applyAlignment="1">
      <alignment horizontal="left" vertical="top"/>
    </xf>
    <xf numFmtId="164" fontId="23" fillId="3" borderId="0" xfId="0" applyNumberFormat="1" applyFont="1" applyFill="1" applyBorder="1" applyAlignment="1">
      <alignment horizontal="left" vertical="top"/>
    </xf>
    <xf numFmtId="1" fontId="23" fillId="3" borderId="0" xfId="0" applyNumberFormat="1" applyFont="1" applyFill="1" applyBorder="1" applyAlignment="1">
      <alignment horizontal="left" vertical="top"/>
    </xf>
    <xf numFmtId="0" fontId="6" fillId="3" borderId="0" xfId="0" applyFont="1" applyFill="1" applyAlignment="1">
      <alignment horizontal="left"/>
    </xf>
    <xf numFmtId="0" fontId="8" fillId="5" borderId="7" xfId="0" applyFont="1" applyFill="1" applyBorder="1" applyAlignment="1" applyProtection="1">
      <alignment vertical="center" wrapText="1"/>
      <protection locked="0"/>
    </xf>
    <xf numFmtId="0" fontId="8" fillId="5" borderId="8" xfId="0" applyFont="1" applyFill="1" applyBorder="1" applyAlignment="1" applyProtection="1">
      <alignment vertical="center" wrapText="1"/>
      <protection locked="0"/>
    </xf>
    <xf numFmtId="0" fontId="8" fillId="5" borderId="9" xfId="0" applyFont="1" applyFill="1" applyBorder="1" applyAlignment="1" applyProtection="1">
      <alignment vertical="center" wrapText="1"/>
      <protection locked="0"/>
    </xf>
    <xf numFmtId="0" fontId="6" fillId="5" borderId="0" xfId="0" applyFont="1" applyFill="1" applyAlignment="1">
      <alignment horizontal="left" wrapText="1"/>
    </xf>
    <xf numFmtId="0" fontId="6" fillId="5" borderId="0" xfId="0" applyFont="1" applyFill="1" applyAlignment="1">
      <alignment wrapText="1"/>
    </xf>
    <xf numFmtId="0" fontId="23" fillId="7" borderId="24" xfId="0" applyFont="1" applyFill="1" applyBorder="1" applyAlignment="1">
      <alignment horizontal="left" vertical="top"/>
    </xf>
    <xf numFmtId="0" fontId="23" fillId="7" borderId="25" xfId="0" applyFont="1" applyFill="1" applyBorder="1" applyAlignment="1">
      <alignment horizontal="left" vertical="top"/>
    </xf>
    <xf numFmtId="164" fontId="23" fillId="7" borderId="25" xfId="0" applyNumberFormat="1" applyFont="1" applyFill="1" applyBorder="1" applyAlignment="1">
      <alignment horizontal="left" vertical="top"/>
    </xf>
    <xf numFmtId="1" fontId="23" fillId="7" borderId="25" xfId="0" applyNumberFormat="1" applyFont="1" applyFill="1" applyBorder="1" applyAlignment="1">
      <alignment horizontal="left" vertical="top"/>
    </xf>
    <xf numFmtId="0" fontId="6" fillId="7" borderId="25" xfId="0" applyFont="1" applyFill="1" applyBorder="1" applyAlignment="1">
      <alignment horizontal="left"/>
    </xf>
    <xf numFmtId="0" fontId="6" fillId="7" borderId="26" xfId="0" applyFont="1" applyFill="1" applyBorder="1" applyAlignment="1">
      <alignment horizontal="left" wrapText="1"/>
    </xf>
    <xf numFmtId="0" fontId="6" fillId="7" borderId="0" xfId="0" applyFont="1" applyFill="1" applyAlignment="1">
      <alignment horizontal="center" wrapText="1"/>
    </xf>
    <xf numFmtId="0" fontId="15" fillId="5" borderId="7" xfId="0" applyFont="1" applyFill="1" applyBorder="1" applyAlignment="1" applyProtection="1">
      <alignment horizontal="center" vertical="center" wrapText="1"/>
      <protection locked="0"/>
    </xf>
    <xf numFmtId="0" fontId="15" fillId="5" borderId="9" xfId="0" applyFont="1" applyFill="1" applyBorder="1" applyAlignment="1" applyProtection="1">
      <alignment horizontal="center" vertical="center" wrapText="1"/>
      <protection locked="0"/>
    </xf>
    <xf numFmtId="0" fontId="2" fillId="4" borderId="7"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4" borderId="5" xfId="0" applyFont="1" applyFill="1" applyBorder="1" applyAlignment="1">
      <alignment vertical="top" wrapText="1"/>
    </xf>
    <xf numFmtId="166" fontId="2" fillId="4" borderId="9" xfId="0" applyNumberFormat="1" applyFont="1" applyFill="1" applyBorder="1" applyAlignment="1">
      <alignment horizontal="center" vertical="top" wrapText="1"/>
    </xf>
    <xf numFmtId="166" fontId="2" fillId="4" borderId="10" xfId="0" applyNumberFormat="1" applyFont="1" applyFill="1" applyBorder="1" applyAlignment="1">
      <alignment horizontal="center" vertical="top" wrapText="1"/>
    </xf>
    <xf numFmtId="166" fontId="2" fillId="4" borderId="3" xfId="0" applyNumberFormat="1" applyFont="1" applyFill="1" applyBorder="1" applyAlignment="1">
      <alignment vertical="top" wrapText="1"/>
    </xf>
    <xf numFmtId="0" fontId="16" fillId="4" borderId="1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165" fontId="7" fillId="3" borderId="14" xfId="0" applyNumberFormat="1" applyFont="1" applyFill="1" applyBorder="1" applyAlignment="1" applyProtection="1">
      <alignment horizontal="center" vertical="center" wrapText="1"/>
      <protection locked="0"/>
    </xf>
    <xf numFmtId="165" fontId="7" fillId="3" borderId="15" xfId="0" applyNumberFormat="1" applyFont="1" applyFill="1" applyBorder="1" applyAlignment="1" applyProtection="1">
      <alignment horizontal="center" vertical="center" wrapText="1"/>
      <protection locked="0"/>
    </xf>
    <xf numFmtId="0" fontId="17" fillId="4" borderId="16" xfId="0" applyFont="1" applyFill="1" applyBorder="1" applyAlignment="1">
      <alignment horizontal="center" wrapText="1"/>
    </xf>
    <xf numFmtId="0" fontId="17" fillId="4" borderId="17" xfId="0" applyFont="1" applyFill="1" applyBorder="1" applyAlignment="1">
      <alignment horizontal="center" wrapText="1"/>
    </xf>
    <xf numFmtId="0" fontId="17" fillId="4" borderId="18" xfId="0" applyFont="1" applyFill="1" applyBorder="1" applyAlignment="1">
      <alignment horizontal="center" wrapText="1"/>
    </xf>
    <xf numFmtId="0" fontId="17" fillId="4" borderId="20" xfId="0" applyFont="1" applyFill="1" applyBorder="1" applyAlignment="1">
      <alignment horizontal="center" wrapText="1"/>
    </xf>
    <xf numFmtId="0" fontId="17" fillId="4" borderId="21" xfId="0" applyFont="1" applyFill="1" applyBorder="1" applyAlignment="1">
      <alignment horizontal="center" wrapText="1"/>
    </xf>
    <xf numFmtId="0" fontId="17" fillId="4" borderId="22" xfId="0" applyFont="1" applyFill="1" applyBorder="1" applyAlignment="1">
      <alignment horizontal="center" wrapText="1"/>
    </xf>
    <xf numFmtId="0" fontId="10" fillId="3" borderId="7"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5" fillId="3" borderId="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3" borderId="4" xfId="0" applyFont="1" applyFill="1" applyBorder="1" applyAlignment="1" applyProtection="1">
      <alignment horizontal="center" vertical="center"/>
      <protection locked="0"/>
    </xf>
    <xf numFmtId="0" fontId="6" fillId="3" borderId="4" xfId="0" applyFont="1" applyFill="1" applyBorder="1" applyAlignment="1">
      <alignment horizontal="center"/>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5" fillId="7" borderId="11" xfId="0" applyFont="1" applyFill="1" applyBorder="1" applyAlignment="1" applyProtection="1">
      <alignment horizontal="center" vertical="center"/>
      <protection locked="0"/>
    </xf>
    <xf numFmtId="0" fontId="5" fillId="7" borderId="12"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protection locked="0"/>
    </xf>
    <xf numFmtId="165" fontId="16" fillId="6" borderId="14" xfId="0" applyNumberFormat="1" applyFont="1" applyFill="1" applyBorder="1" applyAlignment="1">
      <alignment horizontal="center" vertical="top"/>
    </xf>
    <xf numFmtId="165" fontId="16" fillId="6" borderId="19" xfId="0" applyNumberFormat="1" applyFont="1" applyFill="1" applyBorder="1" applyAlignment="1">
      <alignment horizontal="center" vertical="top"/>
    </xf>
    <xf numFmtId="165" fontId="16" fillId="6" borderId="15" xfId="0" applyNumberFormat="1" applyFont="1" applyFill="1" applyBorder="1" applyAlignment="1">
      <alignment horizontal="center" vertical="top"/>
    </xf>
    <xf numFmtId="165" fontId="9" fillId="6" borderId="14" xfId="0" applyNumberFormat="1" applyFont="1" applyFill="1" applyBorder="1" applyAlignment="1">
      <alignment horizontal="center" vertical="top"/>
    </xf>
    <xf numFmtId="165" fontId="9" fillId="6" borderId="19" xfId="0" applyNumberFormat="1" applyFont="1" applyFill="1" applyBorder="1" applyAlignment="1">
      <alignment horizontal="center" vertical="top"/>
    </xf>
    <xf numFmtId="165" fontId="9" fillId="6" borderId="15" xfId="0" applyNumberFormat="1" applyFont="1" applyFill="1" applyBorder="1" applyAlignment="1">
      <alignment horizontal="center" vertical="top"/>
    </xf>
    <xf numFmtId="165" fontId="14" fillId="2" borderId="14" xfId="0" applyNumberFormat="1" applyFont="1" applyFill="1" applyBorder="1" applyAlignment="1">
      <alignment horizontal="center" vertical="top"/>
    </xf>
    <xf numFmtId="165" fontId="14" fillId="2" borderId="19" xfId="0" applyNumberFormat="1" applyFont="1" applyFill="1" applyBorder="1" applyAlignment="1">
      <alignment horizontal="center" vertical="top"/>
    </xf>
    <xf numFmtId="165" fontId="14" fillId="2" borderId="15" xfId="0" applyNumberFormat="1" applyFont="1" applyFill="1" applyBorder="1" applyAlignment="1">
      <alignment horizontal="center" vertical="top"/>
    </xf>
    <xf numFmtId="0" fontId="16" fillId="4" borderId="14" xfId="0" applyFont="1" applyFill="1" applyBorder="1" applyAlignment="1">
      <alignment horizontal="center" vertical="top" wrapText="1"/>
    </xf>
    <xf numFmtId="0" fontId="16" fillId="4" borderId="19" xfId="0" applyFont="1" applyFill="1" applyBorder="1" applyAlignment="1">
      <alignment horizontal="center" vertical="top" wrapText="1"/>
    </xf>
    <xf numFmtId="0" fontId="16" fillId="4" borderId="15" xfId="0" applyFont="1" applyFill="1" applyBorder="1" applyAlignment="1">
      <alignment horizontal="center" vertical="top" wrapText="1"/>
    </xf>
    <xf numFmtId="0" fontId="5" fillId="3" borderId="7"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4"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5" xfId="0" applyFont="1" applyFill="1" applyBorder="1" applyAlignment="1">
      <alignment horizontal="center" vertical="center" wrapText="1"/>
    </xf>
    <xf numFmtId="49" fontId="16" fillId="4" borderId="11" xfId="0" applyNumberFormat="1" applyFont="1" applyFill="1" applyBorder="1" applyAlignment="1" applyProtection="1">
      <alignment horizontal="center" vertical="center"/>
      <protection locked="0"/>
    </xf>
    <xf numFmtId="49" fontId="16" fillId="4" borderId="12" xfId="0" applyNumberFormat="1" applyFont="1" applyFill="1" applyBorder="1" applyAlignment="1" applyProtection="1">
      <alignment horizontal="center" vertical="center"/>
      <protection locked="0"/>
    </xf>
    <xf numFmtId="49" fontId="16" fillId="4" borderId="13" xfId="0" applyNumberFormat="1" applyFont="1" applyFill="1" applyBorder="1" applyAlignment="1" applyProtection="1">
      <alignment horizontal="center" vertical="center"/>
      <protection locked="0"/>
    </xf>
    <xf numFmtId="0" fontId="5" fillId="3" borderId="9" xfId="0" applyFont="1" applyFill="1" applyBorder="1" applyAlignment="1">
      <alignment horizontal="right" vertical="center"/>
    </xf>
    <xf numFmtId="0" fontId="5" fillId="3" borderId="10" xfId="0" applyFont="1" applyFill="1" applyBorder="1" applyAlignment="1">
      <alignment horizontal="right" vertical="center"/>
    </xf>
    <xf numFmtId="0" fontId="5" fillId="5" borderId="11"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wrapText="1"/>
      <protection locked="0"/>
    </xf>
    <xf numFmtId="0" fontId="16" fillId="4" borderId="11"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8" fillId="6" borderId="7" xfId="0" applyFont="1" applyFill="1" applyBorder="1" applyAlignment="1" applyProtection="1">
      <alignment horizontal="center" vertical="center" wrapText="1"/>
      <protection locked="0"/>
    </xf>
    <xf numFmtId="0" fontId="18" fillId="6" borderId="5" xfId="0" applyFont="1" applyFill="1" applyBorder="1" applyAlignment="1" applyProtection="1">
      <alignment horizontal="center" vertical="center" wrapText="1"/>
      <protection locked="0"/>
    </xf>
    <xf numFmtId="0" fontId="18" fillId="6" borderId="8" xfId="0" applyFont="1" applyFill="1" applyBorder="1" applyAlignment="1" applyProtection="1">
      <alignment horizontal="center" vertical="center" wrapText="1"/>
      <protection locked="0"/>
    </xf>
    <xf numFmtId="0" fontId="18" fillId="6" borderId="6" xfId="0" applyFont="1" applyFill="1" applyBorder="1" applyAlignment="1" applyProtection="1">
      <alignment horizontal="center" vertical="center" wrapText="1"/>
      <protection locked="0"/>
    </xf>
    <xf numFmtId="0" fontId="18" fillId="6" borderId="9" xfId="0" applyFont="1" applyFill="1" applyBorder="1" applyAlignment="1" applyProtection="1">
      <alignment horizontal="center" vertical="center" wrapText="1"/>
      <protection locked="0"/>
    </xf>
    <xf numFmtId="0" fontId="18" fillId="6" borderId="3" xfId="0" applyFont="1" applyFill="1" applyBorder="1" applyAlignment="1" applyProtection="1">
      <alignment horizontal="center" vertical="center" wrapText="1"/>
      <protection locked="0"/>
    </xf>
    <xf numFmtId="0" fontId="16" fillId="4" borderId="7" xfId="0" applyFont="1" applyFill="1" applyBorder="1" applyAlignment="1" applyProtection="1">
      <alignment horizontal="center" vertical="center"/>
      <protection locked="0"/>
    </xf>
    <xf numFmtId="0" fontId="16" fillId="4" borderId="9" xfId="0" applyFont="1" applyFill="1" applyBorder="1" applyAlignment="1" applyProtection="1">
      <alignment horizontal="center" vertical="center"/>
      <protection locked="0"/>
    </xf>
    <xf numFmtId="0" fontId="22" fillId="6" borderId="14" xfId="0" applyFont="1" applyFill="1" applyBorder="1" applyAlignment="1" applyProtection="1">
      <alignment horizontal="center" vertical="center"/>
      <protection locked="0"/>
    </xf>
    <xf numFmtId="0" fontId="22" fillId="6" borderId="19" xfId="0" applyFont="1" applyFill="1" applyBorder="1" applyAlignment="1" applyProtection="1">
      <alignment horizontal="center" vertical="center"/>
      <protection locked="0"/>
    </xf>
    <xf numFmtId="0" fontId="22" fillId="6" borderId="4" xfId="0" applyFont="1" applyFill="1" applyBorder="1" applyAlignment="1" applyProtection="1">
      <alignment horizontal="center" vertical="center"/>
      <protection locked="0"/>
    </xf>
    <xf numFmtId="0" fontId="22" fillId="6" borderId="5" xfId="0" applyFont="1" applyFill="1" applyBorder="1" applyAlignment="1" applyProtection="1">
      <alignment horizontal="center" vertical="center"/>
      <protection locked="0"/>
    </xf>
    <xf numFmtId="0" fontId="21" fillId="6" borderId="7" xfId="0" applyFont="1" applyFill="1" applyBorder="1" applyAlignment="1" applyProtection="1">
      <alignment horizontal="center" vertical="center"/>
      <protection locked="0"/>
    </xf>
    <xf numFmtId="0" fontId="21" fillId="6" borderId="4" xfId="0" applyFont="1" applyFill="1" applyBorder="1" applyAlignment="1" applyProtection="1">
      <alignment horizontal="center" vertical="center"/>
      <protection locked="0"/>
    </xf>
    <xf numFmtId="0" fontId="21" fillId="6" borderId="5"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vertical="center"/>
      <protection locked="0"/>
    </xf>
    <xf numFmtId="0" fontId="21" fillId="6" borderId="10" xfId="0" applyFont="1" applyFill="1" applyBorder="1" applyAlignment="1" applyProtection="1">
      <alignment horizontal="center" vertical="center"/>
      <protection locked="0"/>
    </xf>
    <xf numFmtId="0" fontId="21" fillId="6" borderId="3"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cellXfs>
  <cellStyles count="3">
    <cellStyle name="Normal" xfId="0" builtinId="0"/>
    <cellStyle name="Normal 2" xfId="1"/>
    <cellStyle name="Normal 3" xfId="2"/>
  </cellStyles>
  <dxfs count="0"/>
  <tableStyles count="0" defaultTableStyle="TableStyleMedium2" defaultPivotStyle="PivotStyleLight16"/>
  <colors>
    <mruColors>
      <color rgb="FFFFFF66"/>
      <color rgb="FFFF0000"/>
      <color rgb="FFF2DF74"/>
      <color rgb="FFB2B2B2"/>
      <color rgb="FFCD202C"/>
      <color rgb="FFA9B2B1"/>
      <color rgb="FF004165"/>
      <color rgb="FF7724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2DF74"/>
    <pageSetUpPr fitToPage="1"/>
  </sheetPr>
  <dimension ref="A1:L186"/>
  <sheetViews>
    <sheetView tabSelected="1" zoomScale="118" zoomScaleNormal="118" zoomScaleSheetLayoutView="100" zoomScalePageLayoutView="85" workbookViewId="0">
      <pane ySplit="9" topLeftCell="A31" activePane="bottomLeft" state="frozen"/>
      <selection pane="bottomLeft" activeCell="J174" sqref="J174"/>
    </sheetView>
  </sheetViews>
  <sheetFormatPr defaultRowHeight="12.75" x14ac:dyDescent="0.2"/>
  <cols>
    <col min="1" max="1" width="7.140625" style="6" bestFit="1" customWidth="1"/>
    <col min="2" max="2" width="5.28515625" style="6" bestFit="1" customWidth="1"/>
    <col min="3" max="3" width="8.140625" style="18" bestFit="1" customWidth="1"/>
    <col min="4" max="4" width="11.28515625" style="6" bestFit="1" customWidth="1"/>
    <col min="5" max="5" width="12.42578125" style="6" bestFit="1" customWidth="1"/>
    <col min="6" max="6" width="12.85546875" style="6" bestFit="1" customWidth="1"/>
    <col min="7" max="7" width="60.140625" style="6" bestFit="1" customWidth="1"/>
    <col min="8" max="8" width="7.140625" style="6" bestFit="1" customWidth="1"/>
    <col min="9" max="9" width="9.85546875" style="33" bestFit="1" customWidth="1"/>
    <col min="10" max="10" width="12.7109375" style="6" bestFit="1" customWidth="1"/>
    <col min="11" max="11" width="29.7109375" style="47" customWidth="1"/>
    <col min="12" max="16384" width="9.140625" style="6"/>
  </cols>
  <sheetData>
    <row r="1" spans="1:12" s="1" customFormat="1" ht="27" customHeight="1" thickBot="1" x14ac:dyDescent="0.25">
      <c r="A1" s="3"/>
      <c r="B1" s="3"/>
      <c r="C1" s="4"/>
      <c r="D1" s="4"/>
      <c r="E1" s="7"/>
      <c r="F1" s="5"/>
      <c r="G1" s="8"/>
      <c r="H1" s="66" t="s">
        <v>0</v>
      </c>
      <c r="I1" s="67"/>
      <c r="J1" s="17" t="str">
        <f>A10</f>
        <v>07</v>
      </c>
      <c r="K1" s="43"/>
      <c r="L1" s="20"/>
    </row>
    <row r="2" spans="1:12" s="1" customFormat="1" ht="12.75" customHeight="1" x14ac:dyDescent="0.2">
      <c r="A2" s="3"/>
      <c r="B2" s="3"/>
      <c r="C2" s="4"/>
      <c r="D2" s="4"/>
      <c r="E2" s="7"/>
      <c r="F2" s="5"/>
      <c r="G2" s="68" t="s">
        <v>264</v>
      </c>
      <c r="H2" s="69"/>
      <c r="I2" s="70"/>
      <c r="J2" s="22">
        <f>COUNTIF(A:A,J1)</f>
        <v>177</v>
      </c>
      <c r="K2" s="44"/>
      <c r="L2" s="20"/>
    </row>
    <row r="3" spans="1:12" s="1" customFormat="1" ht="13.5" customHeight="1" thickBot="1" x14ac:dyDescent="0.25">
      <c r="A3" s="3"/>
      <c r="B3" s="3"/>
      <c r="C3" s="4"/>
      <c r="D3" s="4"/>
      <c r="E3" s="7"/>
      <c r="F3" s="5"/>
      <c r="G3" s="71" t="s">
        <v>265</v>
      </c>
      <c r="H3" s="72"/>
      <c r="I3" s="73"/>
      <c r="J3" s="23">
        <f>COUNTIF('Suspended and Closed 2014-2015'!A:A,Alignment!J1)</f>
        <v>9</v>
      </c>
      <c r="K3" s="44"/>
      <c r="L3" s="20"/>
    </row>
    <row r="4" spans="1:12" s="11" customFormat="1" ht="13.5" thickBot="1" x14ac:dyDescent="0.25">
      <c r="A4" s="94" t="s">
        <v>18</v>
      </c>
      <c r="B4" s="95"/>
      <c r="C4" s="95"/>
      <c r="D4" s="95"/>
      <c r="E4" s="95"/>
      <c r="F4" s="95"/>
      <c r="G4" s="95"/>
      <c r="H4" s="95"/>
      <c r="I4" s="95"/>
      <c r="J4" s="96"/>
      <c r="K4" s="44"/>
      <c r="L4" s="21"/>
    </row>
    <row r="5" spans="1:12" s="1" customFormat="1" ht="15.75" customHeight="1" x14ac:dyDescent="0.2">
      <c r="A5" s="57" t="s">
        <v>19</v>
      </c>
      <c r="B5" s="58"/>
      <c r="C5" s="59"/>
      <c r="D5" s="74" t="s">
        <v>15</v>
      </c>
      <c r="E5" s="75"/>
      <c r="F5" s="75"/>
      <c r="G5" s="76"/>
      <c r="H5" s="80" t="s">
        <v>21</v>
      </c>
      <c r="I5" s="81"/>
      <c r="J5" s="82"/>
      <c r="K5" s="44"/>
      <c r="L5" s="20"/>
    </row>
    <row r="6" spans="1:12" s="1" customFormat="1" ht="13.5" customHeight="1" thickBot="1" x14ac:dyDescent="0.25">
      <c r="A6" s="60">
        <v>42170</v>
      </c>
      <c r="B6" s="61"/>
      <c r="C6" s="62"/>
      <c r="D6" s="77"/>
      <c r="E6" s="78"/>
      <c r="F6" s="78"/>
      <c r="G6" s="79"/>
      <c r="H6" s="83"/>
      <c r="I6" s="84"/>
      <c r="J6" s="85"/>
      <c r="K6" s="44"/>
      <c r="L6" s="20"/>
    </row>
    <row r="7" spans="1:12" s="1" customFormat="1" ht="16.5" thickBot="1" x14ac:dyDescent="0.25">
      <c r="A7" s="63" t="s">
        <v>0</v>
      </c>
      <c r="B7" s="63" t="s">
        <v>1</v>
      </c>
      <c r="C7" s="63" t="s">
        <v>2</v>
      </c>
      <c r="D7" s="86" t="s">
        <v>20</v>
      </c>
      <c r="E7" s="86"/>
      <c r="F7" s="87"/>
      <c r="G7" s="87"/>
      <c r="H7" s="88" t="s">
        <v>0</v>
      </c>
      <c r="I7" s="91" t="s">
        <v>6</v>
      </c>
      <c r="J7" s="88" t="s">
        <v>7</v>
      </c>
      <c r="K7" s="45"/>
      <c r="L7" s="20"/>
    </row>
    <row r="8" spans="1:12" s="1" customFormat="1" x14ac:dyDescent="0.2">
      <c r="A8" s="64"/>
      <c r="B8" s="64"/>
      <c r="C8" s="64"/>
      <c r="D8" s="63" t="s">
        <v>4</v>
      </c>
      <c r="E8" s="63" t="s">
        <v>9</v>
      </c>
      <c r="F8" s="63" t="s">
        <v>3</v>
      </c>
      <c r="G8" s="63" t="s">
        <v>5</v>
      </c>
      <c r="H8" s="89"/>
      <c r="I8" s="92"/>
      <c r="J8" s="89"/>
      <c r="K8" s="55" t="s">
        <v>12</v>
      </c>
    </row>
    <row r="9" spans="1:12" s="11" customFormat="1" ht="13.5" thickBot="1" x14ac:dyDescent="0.25">
      <c r="A9" s="65"/>
      <c r="B9" s="65"/>
      <c r="C9" s="65"/>
      <c r="D9" s="65"/>
      <c r="E9" s="65"/>
      <c r="F9" s="65"/>
      <c r="G9" s="65"/>
      <c r="H9" s="90"/>
      <c r="I9" s="93"/>
      <c r="J9" s="90"/>
      <c r="K9" s="56"/>
    </row>
    <row r="10" spans="1:12" s="25" customFormat="1" x14ac:dyDescent="0.2">
      <c r="A10" s="26" t="s">
        <v>72</v>
      </c>
      <c r="B10" s="26" t="s">
        <v>39</v>
      </c>
      <c r="C10" s="26" t="s">
        <v>26</v>
      </c>
      <c r="D10" s="26" t="s">
        <v>27</v>
      </c>
      <c r="E10" s="27">
        <v>17654</v>
      </c>
      <c r="F10" s="28">
        <v>604</v>
      </c>
      <c r="G10" s="26" t="s">
        <v>87</v>
      </c>
      <c r="I10" s="32"/>
      <c r="K10" s="46"/>
    </row>
    <row r="11" spans="1:12" s="25" customFormat="1" x14ac:dyDescent="0.2">
      <c r="A11" s="26" t="s">
        <v>72</v>
      </c>
      <c r="B11" s="26" t="s">
        <v>39</v>
      </c>
      <c r="C11" s="26" t="s">
        <v>26</v>
      </c>
      <c r="D11" s="26" t="s">
        <v>27</v>
      </c>
      <c r="E11" s="27">
        <v>18415</v>
      </c>
      <c r="F11" s="28">
        <v>852</v>
      </c>
      <c r="G11" s="26" t="s">
        <v>88</v>
      </c>
      <c r="I11" s="32"/>
      <c r="K11" s="46"/>
    </row>
    <row r="12" spans="1:12" s="25" customFormat="1" x14ac:dyDescent="0.2">
      <c r="A12" s="26" t="s">
        <v>72</v>
      </c>
      <c r="B12" s="26" t="s">
        <v>39</v>
      </c>
      <c r="C12" s="26" t="s">
        <v>26</v>
      </c>
      <c r="D12" s="26" t="s">
        <v>27</v>
      </c>
      <c r="E12" s="27">
        <v>32112</v>
      </c>
      <c r="F12" s="28">
        <v>927</v>
      </c>
      <c r="G12" s="26" t="s">
        <v>89</v>
      </c>
      <c r="I12" s="32"/>
      <c r="K12" s="46"/>
    </row>
    <row r="13" spans="1:12" s="25" customFormat="1" x14ac:dyDescent="0.2">
      <c r="A13" s="26" t="s">
        <v>72</v>
      </c>
      <c r="B13" s="26" t="s">
        <v>39</v>
      </c>
      <c r="C13" s="26" t="s">
        <v>26</v>
      </c>
      <c r="D13" s="26" t="s">
        <v>27</v>
      </c>
      <c r="E13" s="27">
        <v>38614</v>
      </c>
      <c r="F13" s="28">
        <v>827361</v>
      </c>
      <c r="G13" s="26" t="s">
        <v>90</v>
      </c>
      <c r="I13" s="32"/>
      <c r="K13" s="46"/>
    </row>
    <row r="14" spans="1:12" s="25" customFormat="1" x14ac:dyDescent="0.2">
      <c r="A14" s="26" t="s">
        <v>72</v>
      </c>
      <c r="B14" s="26" t="s">
        <v>39</v>
      </c>
      <c r="C14" s="26" t="s">
        <v>26</v>
      </c>
      <c r="D14" s="26" t="s">
        <v>27</v>
      </c>
      <c r="E14" s="27">
        <v>41066</v>
      </c>
      <c r="F14" s="28">
        <v>2478275</v>
      </c>
      <c r="G14" s="26" t="s">
        <v>91</v>
      </c>
      <c r="I14" s="32"/>
      <c r="K14" s="46"/>
    </row>
    <row r="15" spans="1:12" s="25" customFormat="1" x14ac:dyDescent="0.2">
      <c r="A15" s="26" t="s">
        <v>72</v>
      </c>
      <c r="B15" s="26" t="s">
        <v>39</v>
      </c>
      <c r="C15" s="26" t="s">
        <v>26</v>
      </c>
      <c r="D15" s="26" t="s">
        <v>27</v>
      </c>
      <c r="E15" s="27">
        <v>41185</v>
      </c>
      <c r="F15" s="28">
        <v>2674320</v>
      </c>
      <c r="G15" s="26" t="s">
        <v>92</v>
      </c>
      <c r="I15" s="32"/>
      <c r="K15" s="46"/>
    </row>
    <row r="16" spans="1:12" s="25" customFormat="1" x14ac:dyDescent="0.2">
      <c r="A16" s="26" t="s">
        <v>72</v>
      </c>
      <c r="B16" s="26" t="s">
        <v>40</v>
      </c>
      <c r="C16" s="26" t="s">
        <v>26</v>
      </c>
      <c r="D16" s="26" t="s">
        <v>27</v>
      </c>
      <c r="E16" s="27">
        <v>23012</v>
      </c>
      <c r="F16" s="28">
        <v>158</v>
      </c>
      <c r="G16" s="26" t="s">
        <v>93</v>
      </c>
      <c r="I16" s="32"/>
      <c r="K16" s="46"/>
    </row>
    <row r="17" spans="1:11" s="25" customFormat="1" x14ac:dyDescent="0.2">
      <c r="A17" s="26" t="s">
        <v>72</v>
      </c>
      <c r="B17" s="26" t="s">
        <v>40</v>
      </c>
      <c r="C17" s="26" t="s">
        <v>26</v>
      </c>
      <c r="D17" s="26" t="s">
        <v>27</v>
      </c>
      <c r="E17" s="27">
        <v>16132</v>
      </c>
      <c r="F17" s="28">
        <v>249</v>
      </c>
      <c r="G17" s="26" t="s">
        <v>94</v>
      </c>
      <c r="I17" s="32"/>
      <c r="K17" s="46"/>
    </row>
    <row r="18" spans="1:11" s="25" customFormat="1" x14ac:dyDescent="0.2">
      <c r="A18" s="26" t="s">
        <v>72</v>
      </c>
      <c r="B18" s="26" t="s">
        <v>40</v>
      </c>
      <c r="C18" s="26" t="s">
        <v>26</v>
      </c>
      <c r="D18" s="26" t="s">
        <v>28</v>
      </c>
      <c r="E18" s="27">
        <v>31837</v>
      </c>
      <c r="F18" s="28">
        <v>1215</v>
      </c>
      <c r="G18" s="26" t="s">
        <v>95</v>
      </c>
      <c r="I18" s="32"/>
      <c r="K18" s="46"/>
    </row>
    <row r="19" spans="1:11" s="25" customFormat="1" x14ac:dyDescent="0.2">
      <c r="A19" s="26" t="s">
        <v>72</v>
      </c>
      <c r="B19" s="26" t="s">
        <v>40</v>
      </c>
      <c r="C19" s="26" t="s">
        <v>26</v>
      </c>
      <c r="D19" s="26" t="s">
        <v>27</v>
      </c>
      <c r="E19" s="27">
        <v>40267</v>
      </c>
      <c r="F19" s="28">
        <v>1437857</v>
      </c>
      <c r="G19" s="26" t="s">
        <v>96</v>
      </c>
      <c r="I19" s="32"/>
      <c r="K19" s="46"/>
    </row>
    <row r="20" spans="1:11" s="25" customFormat="1" x14ac:dyDescent="0.2">
      <c r="A20" s="26" t="s">
        <v>72</v>
      </c>
      <c r="B20" s="26" t="s">
        <v>41</v>
      </c>
      <c r="C20" s="26" t="s">
        <v>26</v>
      </c>
      <c r="D20" s="26" t="s">
        <v>27</v>
      </c>
      <c r="E20" s="27">
        <v>36942</v>
      </c>
      <c r="F20" s="28">
        <v>2931</v>
      </c>
      <c r="G20" s="26" t="s">
        <v>68</v>
      </c>
      <c r="I20" s="32"/>
      <c r="K20" s="46"/>
    </row>
    <row r="21" spans="1:11" s="25" customFormat="1" x14ac:dyDescent="0.2">
      <c r="A21" s="26" t="s">
        <v>72</v>
      </c>
      <c r="B21" s="26" t="s">
        <v>41</v>
      </c>
      <c r="C21" s="26" t="s">
        <v>26</v>
      </c>
      <c r="D21" s="26" t="s">
        <v>27</v>
      </c>
      <c r="E21" s="27">
        <v>33298</v>
      </c>
      <c r="F21" s="28">
        <v>5840</v>
      </c>
      <c r="G21" s="26" t="s">
        <v>97</v>
      </c>
      <c r="I21" s="32"/>
      <c r="K21" s="46"/>
    </row>
    <row r="22" spans="1:11" s="25" customFormat="1" x14ac:dyDescent="0.2">
      <c r="A22" s="26" t="s">
        <v>72</v>
      </c>
      <c r="B22" s="26" t="s">
        <v>41</v>
      </c>
      <c r="C22" s="26" t="s">
        <v>26</v>
      </c>
      <c r="D22" s="26" t="s">
        <v>27</v>
      </c>
      <c r="E22" s="27">
        <v>31564</v>
      </c>
      <c r="F22" s="28">
        <v>6253</v>
      </c>
      <c r="G22" s="26" t="s">
        <v>98</v>
      </c>
      <c r="I22" s="32"/>
      <c r="K22" s="46"/>
    </row>
    <row r="23" spans="1:11" s="25" customFormat="1" x14ac:dyDescent="0.2">
      <c r="A23" s="26" t="s">
        <v>72</v>
      </c>
      <c r="B23" s="26" t="s">
        <v>42</v>
      </c>
      <c r="C23" s="26" t="s">
        <v>29</v>
      </c>
      <c r="D23" s="26" t="s">
        <v>27</v>
      </c>
      <c r="E23" s="27">
        <v>36251</v>
      </c>
      <c r="F23" s="28">
        <v>7093</v>
      </c>
      <c r="G23" s="26" t="s">
        <v>99</v>
      </c>
      <c r="I23" s="32"/>
      <c r="K23" s="46"/>
    </row>
    <row r="24" spans="1:11" s="25" customFormat="1" x14ac:dyDescent="0.2">
      <c r="A24" s="26" t="s">
        <v>72</v>
      </c>
      <c r="B24" s="26" t="s">
        <v>42</v>
      </c>
      <c r="C24" s="26" t="s">
        <v>29</v>
      </c>
      <c r="D24" s="26" t="s">
        <v>27</v>
      </c>
      <c r="E24" s="27">
        <v>35217</v>
      </c>
      <c r="F24" s="28">
        <v>8553</v>
      </c>
      <c r="G24" s="26" t="s">
        <v>100</v>
      </c>
      <c r="I24" s="32"/>
      <c r="K24" s="46"/>
    </row>
    <row r="25" spans="1:11" s="25" customFormat="1" x14ac:dyDescent="0.2">
      <c r="A25" s="26" t="s">
        <v>72</v>
      </c>
      <c r="B25" s="26" t="s">
        <v>42</v>
      </c>
      <c r="C25" s="26" t="s">
        <v>29</v>
      </c>
      <c r="D25" s="26" t="s">
        <v>27</v>
      </c>
      <c r="E25" s="27">
        <v>39898</v>
      </c>
      <c r="F25" s="28">
        <v>1278233</v>
      </c>
      <c r="G25" s="26" t="s">
        <v>101</v>
      </c>
      <c r="I25" s="32"/>
      <c r="K25" s="46"/>
    </row>
    <row r="26" spans="1:11" s="25" customFormat="1" x14ac:dyDescent="0.2">
      <c r="A26" s="26" t="s">
        <v>72</v>
      </c>
      <c r="B26" s="26" t="s">
        <v>43</v>
      </c>
      <c r="C26" s="26" t="s">
        <v>29</v>
      </c>
      <c r="D26" s="26" t="s">
        <v>27</v>
      </c>
      <c r="E26" s="27">
        <v>16954</v>
      </c>
      <c r="F26" s="28">
        <v>395</v>
      </c>
      <c r="G26" s="26" t="s">
        <v>102</v>
      </c>
      <c r="I26" s="32"/>
      <c r="K26" s="46"/>
    </row>
    <row r="27" spans="1:11" s="25" customFormat="1" x14ac:dyDescent="0.2">
      <c r="A27" s="26" t="s">
        <v>72</v>
      </c>
      <c r="B27" s="26" t="s">
        <v>43</v>
      </c>
      <c r="C27" s="26" t="s">
        <v>29</v>
      </c>
      <c r="D27" s="26" t="s">
        <v>27</v>
      </c>
      <c r="E27" s="27">
        <v>23408</v>
      </c>
      <c r="F27" s="28">
        <v>3722</v>
      </c>
      <c r="G27" s="26" t="s">
        <v>103</v>
      </c>
      <c r="I27" s="32"/>
      <c r="K27" s="46"/>
    </row>
    <row r="28" spans="1:11" s="25" customFormat="1" x14ac:dyDescent="0.2">
      <c r="A28" s="26" t="s">
        <v>72</v>
      </c>
      <c r="B28" s="26" t="s">
        <v>43</v>
      </c>
      <c r="C28" s="26" t="s">
        <v>29</v>
      </c>
      <c r="D28" s="26" t="s">
        <v>27</v>
      </c>
      <c r="E28" s="27">
        <v>33147</v>
      </c>
      <c r="F28" s="28">
        <v>7900</v>
      </c>
      <c r="G28" s="26" t="s">
        <v>104</v>
      </c>
      <c r="I28" s="32"/>
      <c r="K28" s="46"/>
    </row>
    <row r="29" spans="1:11" s="25" customFormat="1" x14ac:dyDescent="0.2">
      <c r="A29" s="26" t="s">
        <v>72</v>
      </c>
      <c r="B29" s="26" t="s">
        <v>43</v>
      </c>
      <c r="C29" s="26" t="s">
        <v>29</v>
      </c>
      <c r="D29" s="26" t="s">
        <v>27</v>
      </c>
      <c r="E29" s="27">
        <v>40442</v>
      </c>
      <c r="F29" s="28">
        <v>1505225</v>
      </c>
      <c r="G29" s="26" t="s">
        <v>105</v>
      </c>
      <c r="I29" s="32"/>
      <c r="K29" s="46"/>
    </row>
    <row r="30" spans="1:11" s="25" customFormat="1" x14ac:dyDescent="0.2">
      <c r="A30" s="26" t="s">
        <v>72</v>
      </c>
      <c r="B30" s="26" t="s">
        <v>43</v>
      </c>
      <c r="C30" s="26" t="s">
        <v>29</v>
      </c>
      <c r="D30" s="26" t="s">
        <v>27</v>
      </c>
      <c r="E30" s="27">
        <v>41212</v>
      </c>
      <c r="F30" s="28">
        <v>2658342</v>
      </c>
      <c r="G30" s="26" t="s">
        <v>106</v>
      </c>
      <c r="I30" s="32"/>
      <c r="K30" s="46"/>
    </row>
    <row r="31" spans="1:11" s="25" customFormat="1" x14ac:dyDescent="0.2">
      <c r="A31" s="26" t="s">
        <v>72</v>
      </c>
      <c r="B31" s="26" t="s">
        <v>43</v>
      </c>
      <c r="C31" s="26" t="s">
        <v>29</v>
      </c>
      <c r="D31" s="26" t="s">
        <v>27</v>
      </c>
      <c r="E31" s="27">
        <v>41382</v>
      </c>
      <c r="F31" s="28">
        <v>2997349</v>
      </c>
      <c r="G31" s="26" t="s">
        <v>107</v>
      </c>
      <c r="I31" s="32"/>
      <c r="K31" s="46"/>
    </row>
    <row r="32" spans="1:11" s="42" customFormat="1" ht="25.5" x14ac:dyDescent="0.2">
      <c r="A32" s="39" t="s">
        <v>72</v>
      </c>
      <c r="B32" s="39" t="s">
        <v>44</v>
      </c>
      <c r="C32" s="39" t="s">
        <v>29</v>
      </c>
      <c r="D32" s="39" t="s">
        <v>27</v>
      </c>
      <c r="E32" s="40">
        <v>23833</v>
      </c>
      <c r="F32" s="41">
        <v>3880</v>
      </c>
      <c r="G32" s="39" t="s">
        <v>108</v>
      </c>
      <c r="H32" s="42">
        <v>7</v>
      </c>
      <c r="I32" s="42">
        <v>31</v>
      </c>
      <c r="K32" s="46" t="s">
        <v>269</v>
      </c>
    </row>
    <row r="33" spans="1:11" s="32" customFormat="1" x14ac:dyDescent="0.2">
      <c r="A33" s="34" t="s">
        <v>72</v>
      </c>
      <c r="B33" s="34" t="s">
        <v>44</v>
      </c>
      <c r="C33" s="34" t="s">
        <v>29</v>
      </c>
      <c r="D33" s="34" t="s">
        <v>27</v>
      </c>
      <c r="E33" s="35">
        <v>33482</v>
      </c>
      <c r="F33" s="36">
        <v>8430</v>
      </c>
      <c r="G33" s="34" t="s">
        <v>109</v>
      </c>
      <c r="H33" s="32">
        <v>7</v>
      </c>
      <c r="I33" s="32">
        <v>31</v>
      </c>
      <c r="K33" s="37" t="s">
        <v>270</v>
      </c>
    </row>
    <row r="34" spans="1:11" s="25" customFormat="1" x14ac:dyDescent="0.2">
      <c r="A34" s="26" t="s">
        <v>72</v>
      </c>
      <c r="B34" s="26" t="s">
        <v>45</v>
      </c>
      <c r="C34" s="26" t="s">
        <v>29</v>
      </c>
      <c r="D34" s="26" t="s">
        <v>27</v>
      </c>
      <c r="E34" s="27">
        <v>24016</v>
      </c>
      <c r="F34" s="28">
        <v>364</v>
      </c>
      <c r="G34" s="26" t="s">
        <v>110</v>
      </c>
      <c r="I34" s="32"/>
      <c r="K34" s="46"/>
    </row>
    <row r="35" spans="1:11" s="25" customFormat="1" x14ac:dyDescent="0.2">
      <c r="A35" s="26" t="s">
        <v>72</v>
      </c>
      <c r="B35" s="26" t="s">
        <v>45</v>
      </c>
      <c r="C35" s="26" t="s">
        <v>29</v>
      </c>
      <c r="D35" s="26" t="s">
        <v>27</v>
      </c>
      <c r="E35" s="27">
        <v>17593</v>
      </c>
      <c r="F35" s="28">
        <v>566</v>
      </c>
      <c r="G35" s="26" t="s">
        <v>66</v>
      </c>
      <c r="I35" s="32"/>
      <c r="K35" s="46"/>
    </row>
    <row r="36" spans="1:11" s="25" customFormat="1" x14ac:dyDescent="0.2">
      <c r="A36" s="26" t="s">
        <v>72</v>
      </c>
      <c r="B36" s="26" t="s">
        <v>45</v>
      </c>
      <c r="C36" s="26" t="s">
        <v>29</v>
      </c>
      <c r="D36" s="26" t="s">
        <v>27</v>
      </c>
      <c r="E36" s="27">
        <v>29281</v>
      </c>
      <c r="F36" s="28">
        <v>4134</v>
      </c>
      <c r="G36" s="26" t="s">
        <v>111</v>
      </c>
      <c r="I36" s="32"/>
      <c r="K36" s="46"/>
    </row>
    <row r="37" spans="1:11" s="25" customFormat="1" x14ac:dyDescent="0.2">
      <c r="A37" s="26" t="s">
        <v>72</v>
      </c>
      <c r="B37" s="26" t="s">
        <v>45</v>
      </c>
      <c r="C37" s="26" t="s">
        <v>29</v>
      </c>
      <c r="D37" s="26" t="s">
        <v>27</v>
      </c>
      <c r="E37" s="27">
        <v>38015</v>
      </c>
      <c r="F37" s="28">
        <v>595492</v>
      </c>
      <c r="G37" s="26" t="s">
        <v>112</v>
      </c>
      <c r="I37" s="32"/>
      <c r="K37" s="46"/>
    </row>
    <row r="38" spans="1:11" s="25" customFormat="1" x14ac:dyDescent="0.2">
      <c r="A38" s="26" t="s">
        <v>72</v>
      </c>
      <c r="B38" s="26" t="s">
        <v>45</v>
      </c>
      <c r="C38" s="26" t="s">
        <v>29</v>
      </c>
      <c r="D38" s="26" t="s">
        <v>27</v>
      </c>
      <c r="E38" s="27">
        <v>41933</v>
      </c>
      <c r="F38" s="28">
        <v>3551941</v>
      </c>
      <c r="G38" s="26" t="s">
        <v>113</v>
      </c>
      <c r="I38" s="32"/>
      <c r="K38" s="46"/>
    </row>
    <row r="39" spans="1:11" s="25" customFormat="1" x14ac:dyDescent="0.2">
      <c r="A39" s="26" t="s">
        <v>72</v>
      </c>
      <c r="B39" s="26" t="s">
        <v>46</v>
      </c>
      <c r="C39" s="26" t="s">
        <v>31</v>
      </c>
      <c r="D39" s="26" t="s">
        <v>27</v>
      </c>
      <c r="E39" s="27">
        <v>23498</v>
      </c>
      <c r="F39" s="28">
        <v>3714</v>
      </c>
      <c r="G39" s="26" t="s">
        <v>114</v>
      </c>
      <c r="I39" s="32"/>
      <c r="K39" s="46"/>
    </row>
    <row r="40" spans="1:11" s="25" customFormat="1" x14ac:dyDescent="0.2">
      <c r="A40" s="26" t="s">
        <v>72</v>
      </c>
      <c r="B40" s="26" t="s">
        <v>46</v>
      </c>
      <c r="C40" s="26" t="s">
        <v>31</v>
      </c>
      <c r="D40" s="26" t="s">
        <v>27</v>
      </c>
      <c r="E40" s="27">
        <v>34700</v>
      </c>
      <c r="F40" s="28">
        <v>5915</v>
      </c>
      <c r="G40" s="26" t="s">
        <v>115</v>
      </c>
      <c r="I40" s="32"/>
      <c r="K40" s="46"/>
    </row>
    <row r="41" spans="1:11" s="25" customFormat="1" x14ac:dyDescent="0.2">
      <c r="A41" s="26" t="s">
        <v>72</v>
      </c>
      <c r="B41" s="26" t="s">
        <v>46</v>
      </c>
      <c r="C41" s="26" t="s">
        <v>31</v>
      </c>
      <c r="D41" s="26" t="s">
        <v>27</v>
      </c>
      <c r="E41" s="27">
        <v>38168</v>
      </c>
      <c r="F41" s="28">
        <v>693625</v>
      </c>
      <c r="G41" s="26" t="s">
        <v>116</v>
      </c>
      <c r="I41" s="32"/>
      <c r="K41" s="46"/>
    </row>
    <row r="42" spans="1:11" s="25" customFormat="1" x14ac:dyDescent="0.2">
      <c r="A42" s="26" t="s">
        <v>72</v>
      </c>
      <c r="B42" s="26" t="s">
        <v>46</v>
      </c>
      <c r="C42" s="26" t="s">
        <v>31</v>
      </c>
      <c r="D42" s="26" t="s">
        <v>27</v>
      </c>
      <c r="E42" s="27">
        <v>38803</v>
      </c>
      <c r="F42" s="28">
        <v>882561</v>
      </c>
      <c r="G42" s="26" t="s">
        <v>117</v>
      </c>
      <c r="I42" s="32"/>
      <c r="K42" s="46"/>
    </row>
    <row r="43" spans="1:11" s="25" customFormat="1" x14ac:dyDescent="0.2">
      <c r="A43" s="26" t="s">
        <v>72</v>
      </c>
      <c r="B43" s="26" t="s">
        <v>47</v>
      </c>
      <c r="C43" s="26" t="s">
        <v>31</v>
      </c>
      <c r="D43" s="26" t="s">
        <v>27</v>
      </c>
      <c r="E43" s="27">
        <v>14336</v>
      </c>
      <c r="F43" s="28">
        <v>138</v>
      </c>
      <c r="G43" s="26" t="s">
        <v>118</v>
      </c>
      <c r="I43" s="32"/>
      <c r="K43" s="46"/>
    </row>
    <row r="44" spans="1:11" s="25" customFormat="1" x14ac:dyDescent="0.2">
      <c r="A44" s="26" t="s">
        <v>72</v>
      </c>
      <c r="B44" s="26" t="s">
        <v>47</v>
      </c>
      <c r="C44" s="26" t="s">
        <v>31</v>
      </c>
      <c r="D44" s="26" t="s">
        <v>27</v>
      </c>
      <c r="E44" s="27">
        <v>26696</v>
      </c>
      <c r="F44" s="28">
        <v>2397</v>
      </c>
      <c r="G44" s="26" t="s">
        <v>119</v>
      </c>
      <c r="I44" s="32"/>
      <c r="K44" s="46"/>
    </row>
    <row r="45" spans="1:11" s="25" customFormat="1" x14ac:dyDescent="0.2">
      <c r="A45" s="26" t="s">
        <v>72</v>
      </c>
      <c r="B45" s="26" t="s">
        <v>47</v>
      </c>
      <c r="C45" s="26" t="s">
        <v>31</v>
      </c>
      <c r="D45" s="26" t="s">
        <v>27</v>
      </c>
      <c r="E45" s="27">
        <v>35582</v>
      </c>
      <c r="F45" s="28">
        <v>8617</v>
      </c>
      <c r="G45" s="26" t="s">
        <v>120</v>
      </c>
      <c r="I45" s="32"/>
      <c r="K45" s="46"/>
    </row>
    <row r="46" spans="1:11" s="25" customFormat="1" x14ac:dyDescent="0.2">
      <c r="A46" s="26" t="s">
        <v>72</v>
      </c>
      <c r="B46" s="26" t="s">
        <v>47</v>
      </c>
      <c r="C46" s="26" t="s">
        <v>31</v>
      </c>
      <c r="D46" s="26" t="s">
        <v>27</v>
      </c>
      <c r="E46" s="27">
        <v>38168</v>
      </c>
      <c r="F46" s="28">
        <v>693720</v>
      </c>
      <c r="G46" s="26" t="s">
        <v>121</v>
      </c>
      <c r="I46" s="32"/>
      <c r="K46" s="46"/>
    </row>
    <row r="47" spans="1:11" s="25" customFormat="1" x14ac:dyDescent="0.2">
      <c r="A47" s="26" t="s">
        <v>72</v>
      </c>
      <c r="B47" s="26" t="s">
        <v>48</v>
      </c>
      <c r="C47" s="26" t="s">
        <v>31</v>
      </c>
      <c r="D47" s="26" t="s">
        <v>27</v>
      </c>
      <c r="E47" s="27">
        <v>37769</v>
      </c>
      <c r="F47" s="28">
        <v>469</v>
      </c>
      <c r="G47" s="26" t="s">
        <v>122</v>
      </c>
      <c r="I47" s="32"/>
      <c r="K47" s="46"/>
    </row>
    <row r="48" spans="1:11" s="25" customFormat="1" x14ac:dyDescent="0.2">
      <c r="A48" s="26" t="s">
        <v>72</v>
      </c>
      <c r="B48" s="26" t="s">
        <v>48</v>
      </c>
      <c r="C48" s="26" t="s">
        <v>31</v>
      </c>
      <c r="D48" s="26" t="s">
        <v>27</v>
      </c>
      <c r="E48" s="27">
        <v>20394</v>
      </c>
      <c r="F48" s="28">
        <v>1933</v>
      </c>
      <c r="G48" s="26" t="s">
        <v>123</v>
      </c>
      <c r="I48" s="32"/>
      <c r="K48" s="46"/>
    </row>
    <row r="49" spans="1:11" s="32" customFormat="1" ht="38.25" x14ac:dyDescent="0.2">
      <c r="A49" s="34" t="s">
        <v>72</v>
      </c>
      <c r="B49" s="34" t="s">
        <v>48</v>
      </c>
      <c r="C49" s="34" t="s">
        <v>31</v>
      </c>
      <c r="D49" s="34" t="s">
        <v>27</v>
      </c>
      <c r="E49" s="35">
        <v>31503</v>
      </c>
      <c r="F49" s="36">
        <v>3548</v>
      </c>
      <c r="G49" s="34" t="s">
        <v>124</v>
      </c>
      <c r="H49" s="32">
        <v>7</v>
      </c>
      <c r="I49" s="32">
        <v>41</v>
      </c>
      <c r="K49" s="46" t="s">
        <v>268</v>
      </c>
    </row>
    <row r="50" spans="1:11" s="25" customFormat="1" x14ac:dyDescent="0.2">
      <c r="A50" s="26" t="s">
        <v>72</v>
      </c>
      <c r="B50" s="26" t="s">
        <v>48</v>
      </c>
      <c r="C50" s="26" t="s">
        <v>31</v>
      </c>
      <c r="D50" s="26" t="s">
        <v>27</v>
      </c>
      <c r="E50" s="27">
        <v>40359</v>
      </c>
      <c r="F50" s="28">
        <v>1448802</v>
      </c>
      <c r="G50" s="26" t="s">
        <v>125</v>
      </c>
      <c r="I50" s="32"/>
      <c r="K50" s="46"/>
    </row>
    <row r="51" spans="1:11" s="25" customFormat="1" x14ac:dyDescent="0.2">
      <c r="A51" s="26" t="s">
        <v>72</v>
      </c>
      <c r="B51" s="26" t="s">
        <v>48</v>
      </c>
      <c r="C51" s="26" t="s">
        <v>31</v>
      </c>
      <c r="D51" s="26" t="s">
        <v>27</v>
      </c>
      <c r="E51" s="27">
        <v>40722</v>
      </c>
      <c r="F51" s="28">
        <v>1768087</v>
      </c>
      <c r="G51" s="26" t="s">
        <v>126</v>
      </c>
      <c r="I51" s="32"/>
      <c r="K51" s="46"/>
    </row>
    <row r="52" spans="1:11" s="25" customFormat="1" x14ac:dyDescent="0.2">
      <c r="A52" s="26" t="s">
        <v>72</v>
      </c>
      <c r="B52" s="26" t="s">
        <v>49</v>
      </c>
      <c r="C52" s="26" t="s">
        <v>31</v>
      </c>
      <c r="D52" s="26" t="s">
        <v>27</v>
      </c>
      <c r="E52" s="27">
        <v>19238</v>
      </c>
      <c r="F52" s="28">
        <v>588</v>
      </c>
      <c r="G52" s="26" t="s">
        <v>127</v>
      </c>
      <c r="I52" s="32"/>
      <c r="K52" s="46"/>
    </row>
    <row r="53" spans="1:11" s="25" customFormat="1" x14ac:dyDescent="0.2">
      <c r="A53" s="26" t="s">
        <v>72</v>
      </c>
      <c r="B53" s="26" t="s">
        <v>49</v>
      </c>
      <c r="C53" s="26" t="s">
        <v>31</v>
      </c>
      <c r="D53" s="26" t="s">
        <v>27</v>
      </c>
      <c r="E53" s="27">
        <v>21125</v>
      </c>
      <c r="F53" s="28">
        <v>2598</v>
      </c>
      <c r="G53" s="26" t="s">
        <v>128</v>
      </c>
      <c r="I53" s="32"/>
      <c r="K53" s="46"/>
    </row>
    <row r="54" spans="1:11" s="25" customFormat="1" x14ac:dyDescent="0.2">
      <c r="A54" s="26" t="s">
        <v>72</v>
      </c>
      <c r="B54" s="26" t="s">
        <v>49</v>
      </c>
      <c r="C54" s="26" t="s">
        <v>31</v>
      </c>
      <c r="D54" s="26" t="s">
        <v>27</v>
      </c>
      <c r="E54" s="27">
        <v>36831</v>
      </c>
      <c r="F54" s="28">
        <v>6014</v>
      </c>
      <c r="G54" s="26" t="s">
        <v>129</v>
      </c>
      <c r="I54" s="32"/>
      <c r="K54" s="46"/>
    </row>
    <row r="55" spans="1:11" s="25" customFormat="1" x14ac:dyDescent="0.2">
      <c r="A55" s="26" t="s">
        <v>72</v>
      </c>
      <c r="B55" s="26" t="s">
        <v>49</v>
      </c>
      <c r="C55" s="26" t="s">
        <v>31</v>
      </c>
      <c r="D55" s="26" t="s">
        <v>27</v>
      </c>
      <c r="E55" s="27">
        <v>32295</v>
      </c>
      <c r="F55" s="28">
        <v>6996</v>
      </c>
      <c r="G55" s="26" t="s">
        <v>130</v>
      </c>
      <c r="I55" s="32"/>
      <c r="K55" s="46"/>
    </row>
    <row r="56" spans="1:11" s="25" customFormat="1" x14ac:dyDescent="0.2">
      <c r="A56" s="26" t="s">
        <v>72</v>
      </c>
      <c r="B56" s="26" t="s">
        <v>49</v>
      </c>
      <c r="C56" s="26" t="s">
        <v>31</v>
      </c>
      <c r="D56" s="26" t="s">
        <v>27</v>
      </c>
      <c r="E56" s="27">
        <v>37938</v>
      </c>
      <c r="F56" s="28">
        <v>589207</v>
      </c>
      <c r="G56" s="26" t="s">
        <v>131</v>
      </c>
      <c r="I56" s="32"/>
      <c r="K56" s="46"/>
    </row>
    <row r="57" spans="1:11" s="25" customFormat="1" x14ac:dyDescent="0.2">
      <c r="A57" s="26" t="s">
        <v>72</v>
      </c>
      <c r="B57" s="26" t="s">
        <v>49</v>
      </c>
      <c r="C57" s="26" t="s">
        <v>31</v>
      </c>
      <c r="D57" s="26" t="s">
        <v>27</v>
      </c>
      <c r="E57" s="27">
        <v>41379</v>
      </c>
      <c r="F57" s="28">
        <v>3033398</v>
      </c>
      <c r="G57" s="26" t="s">
        <v>132</v>
      </c>
      <c r="I57" s="32"/>
      <c r="K57" s="46"/>
    </row>
    <row r="58" spans="1:11" s="25" customFormat="1" x14ac:dyDescent="0.2">
      <c r="A58" s="26" t="s">
        <v>72</v>
      </c>
      <c r="B58" s="26" t="s">
        <v>51</v>
      </c>
      <c r="C58" s="26" t="s">
        <v>33</v>
      </c>
      <c r="D58" s="26" t="s">
        <v>27</v>
      </c>
      <c r="E58" s="27">
        <v>17989</v>
      </c>
      <c r="F58" s="28">
        <v>701</v>
      </c>
      <c r="G58" s="26" t="s">
        <v>133</v>
      </c>
      <c r="I58" s="32"/>
      <c r="K58" s="46"/>
    </row>
    <row r="59" spans="1:11" s="25" customFormat="1" x14ac:dyDescent="0.2">
      <c r="A59" s="26" t="s">
        <v>72</v>
      </c>
      <c r="B59" s="26" t="s">
        <v>51</v>
      </c>
      <c r="C59" s="26" t="s">
        <v>33</v>
      </c>
      <c r="D59" s="26" t="s">
        <v>27</v>
      </c>
      <c r="E59" s="27">
        <v>34121</v>
      </c>
      <c r="F59" s="28">
        <v>9417</v>
      </c>
      <c r="G59" s="26" t="s">
        <v>134</v>
      </c>
      <c r="I59" s="32"/>
      <c r="K59" s="46"/>
    </row>
    <row r="60" spans="1:11" s="25" customFormat="1" x14ac:dyDescent="0.2">
      <c r="A60" s="26" t="s">
        <v>72</v>
      </c>
      <c r="B60" s="26" t="s">
        <v>51</v>
      </c>
      <c r="C60" s="26" t="s">
        <v>33</v>
      </c>
      <c r="D60" s="26" t="s">
        <v>27</v>
      </c>
      <c r="E60" s="27">
        <v>36220</v>
      </c>
      <c r="F60" s="28">
        <v>9777</v>
      </c>
      <c r="G60" s="26" t="s">
        <v>135</v>
      </c>
      <c r="I60" s="32"/>
      <c r="K60" s="46"/>
    </row>
    <row r="61" spans="1:11" s="25" customFormat="1" x14ac:dyDescent="0.2">
      <c r="A61" s="26" t="s">
        <v>72</v>
      </c>
      <c r="B61" s="26" t="s">
        <v>51</v>
      </c>
      <c r="C61" s="26" t="s">
        <v>33</v>
      </c>
      <c r="D61" s="26" t="s">
        <v>27</v>
      </c>
      <c r="E61" s="27">
        <v>39903</v>
      </c>
      <c r="F61" s="28">
        <v>1267222</v>
      </c>
      <c r="G61" s="26" t="s">
        <v>136</v>
      </c>
      <c r="I61" s="32"/>
      <c r="K61" s="46"/>
    </row>
    <row r="62" spans="1:11" s="25" customFormat="1" x14ac:dyDescent="0.2">
      <c r="A62" s="26" t="s">
        <v>72</v>
      </c>
      <c r="B62" s="26" t="s">
        <v>51</v>
      </c>
      <c r="C62" s="26" t="s">
        <v>33</v>
      </c>
      <c r="D62" s="26" t="s">
        <v>27</v>
      </c>
      <c r="E62" s="27">
        <v>40854</v>
      </c>
      <c r="F62" s="28">
        <v>1526117</v>
      </c>
      <c r="G62" s="26" t="s">
        <v>137</v>
      </c>
      <c r="I62" s="32"/>
      <c r="K62" s="46"/>
    </row>
    <row r="63" spans="1:11" s="25" customFormat="1" x14ac:dyDescent="0.2">
      <c r="A63" s="26" t="s">
        <v>72</v>
      </c>
      <c r="B63" s="26" t="s">
        <v>51</v>
      </c>
      <c r="C63" s="26" t="s">
        <v>33</v>
      </c>
      <c r="D63" s="26" t="s">
        <v>27</v>
      </c>
      <c r="E63" s="27">
        <v>41913</v>
      </c>
      <c r="F63" s="28">
        <v>4047265</v>
      </c>
      <c r="G63" s="26" t="s">
        <v>138</v>
      </c>
      <c r="I63" s="32"/>
      <c r="K63" s="46"/>
    </row>
    <row r="64" spans="1:11" s="32" customFormat="1" ht="25.5" x14ac:dyDescent="0.2">
      <c r="A64" s="34" t="s">
        <v>72</v>
      </c>
      <c r="B64" s="34" t="s">
        <v>52</v>
      </c>
      <c r="C64" s="34" t="s">
        <v>33</v>
      </c>
      <c r="D64" s="34" t="s">
        <v>27</v>
      </c>
      <c r="E64" s="35">
        <v>20576</v>
      </c>
      <c r="F64" s="36">
        <v>622</v>
      </c>
      <c r="G64" s="34" t="s">
        <v>139</v>
      </c>
      <c r="I64" s="32">
        <v>53</v>
      </c>
      <c r="K64" s="37" t="s">
        <v>273</v>
      </c>
    </row>
    <row r="65" spans="1:11" s="25" customFormat="1" x14ac:dyDescent="0.2">
      <c r="A65" s="26" t="s">
        <v>72</v>
      </c>
      <c r="B65" s="26" t="s">
        <v>52</v>
      </c>
      <c r="C65" s="26" t="s">
        <v>33</v>
      </c>
      <c r="D65" s="26" t="s">
        <v>27</v>
      </c>
      <c r="E65" s="27">
        <v>18719</v>
      </c>
      <c r="F65" s="28">
        <v>783</v>
      </c>
      <c r="G65" s="26" t="s">
        <v>140</v>
      </c>
      <c r="I65" s="32"/>
      <c r="K65" s="46"/>
    </row>
    <row r="66" spans="1:11" s="25" customFormat="1" x14ac:dyDescent="0.2">
      <c r="A66" s="26" t="s">
        <v>72</v>
      </c>
      <c r="B66" s="26" t="s">
        <v>52</v>
      </c>
      <c r="C66" s="26" t="s">
        <v>33</v>
      </c>
      <c r="D66" s="26" t="s">
        <v>27</v>
      </c>
      <c r="E66" s="27">
        <v>33756</v>
      </c>
      <c r="F66" s="28">
        <v>8848</v>
      </c>
      <c r="G66" s="26" t="s">
        <v>141</v>
      </c>
      <c r="I66" s="32"/>
      <c r="K66" s="46"/>
    </row>
    <row r="67" spans="1:11" s="25" customFormat="1" x14ac:dyDescent="0.2">
      <c r="A67" s="26" t="s">
        <v>72</v>
      </c>
      <c r="B67" s="26" t="s">
        <v>52</v>
      </c>
      <c r="C67" s="26" t="s">
        <v>33</v>
      </c>
      <c r="D67" s="26" t="s">
        <v>27</v>
      </c>
      <c r="E67" s="27">
        <v>34121</v>
      </c>
      <c r="F67" s="28">
        <v>9521</v>
      </c>
      <c r="G67" s="26" t="s">
        <v>142</v>
      </c>
      <c r="I67" s="32"/>
      <c r="K67" s="46"/>
    </row>
    <row r="68" spans="1:11" s="25" customFormat="1" x14ac:dyDescent="0.2">
      <c r="A68" s="26" t="s">
        <v>72</v>
      </c>
      <c r="B68" s="26" t="s">
        <v>52</v>
      </c>
      <c r="C68" s="26" t="s">
        <v>33</v>
      </c>
      <c r="D68" s="26" t="s">
        <v>27</v>
      </c>
      <c r="E68" s="27">
        <v>38989</v>
      </c>
      <c r="F68" s="28">
        <v>959680</v>
      </c>
      <c r="G68" s="26" t="s">
        <v>143</v>
      </c>
      <c r="I68" s="32"/>
      <c r="K68" s="46"/>
    </row>
    <row r="69" spans="1:11" s="25" customFormat="1" x14ac:dyDescent="0.2">
      <c r="A69" s="26" t="s">
        <v>72</v>
      </c>
      <c r="B69" s="26" t="s">
        <v>52</v>
      </c>
      <c r="C69" s="26" t="s">
        <v>33</v>
      </c>
      <c r="D69" s="26" t="s">
        <v>27</v>
      </c>
      <c r="E69" s="27">
        <v>40981</v>
      </c>
      <c r="F69" s="28">
        <v>2152164</v>
      </c>
      <c r="G69" s="26" t="s">
        <v>144</v>
      </c>
      <c r="I69" s="32"/>
      <c r="K69" s="46"/>
    </row>
    <row r="70" spans="1:11" s="32" customFormat="1" ht="25.5" x14ac:dyDescent="0.2">
      <c r="A70" s="48" t="s">
        <v>72</v>
      </c>
      <c r="B70" s="49" t="s">
        <v>52</v>
      </c>
      <c r="C70" s="49" t="s">
        <v>33</v>
      </c>
      <c r="D70" s="49" t="s">
        <v>27</v>
      </c>
      <c r="E70" s="50">
        <v>41834</v>
      </c>
      <c r="F70" s="51">
        <v>4091039</v>
      </c>
      <c r="G70" s="49" t="s">
        <v>145</v>
      </c>
      <c r="H70" s="52"/>
      <c r="I70" s="52">
        <v>53</v>
      </c>
      <c r="J70" s="52"/>
      <c r="K70" s="53" t="s">
        <v>273</v>
      </c>
    </row>
    <row r="71" spans="1:11" s="32" customFormat="1" x14ac:dyDescent="0.2">
      <c r="A71" s="34" t="s">
        <v>72</v>
      </c>
      <c r="B71" s="34" t="s">
        <v>53</v>
      </c>
      <c r="C71" s="34" t="s">
        <v>33</v>
      </c>
      <c r="D71" s="34" t="s">
        <v>27</v>
      </c>
      <c r="E71" s="35">
        <v>12875</v>
      </c>
      <c r="F71" s="36">
        <v>31</v>
      </c>
      <c r="G71" s="34" t="s">
        <v>146</v>
      </c>
      <c r="I71" s="32">
        <v>54</v>
      </c>
      <c r="K71" s="54" t="s">
        <v>271</v>
      </c>
    </row>
    <row r="72" spans="1:11" s="32" customFormat="1" x14ac:dyDescent="0.2">
      <c r="A72" s="34" t="s">
        <v>72</v>
      </c>
      <c r="B72" s="34" t="s">
        <v>53</v>
      </c>
      <c r="C72" s="34" t="s">
        <v>33</v>
      </c>
      <c r="D72" s="34" t="s">
        <v>27</v>
      </c>
      <c r="E72" s="35">
        <v>29768</v>
      </c>
      <c r="F72" s="36">
        <v>4661</v>
      </c>
      <c r="G72" s="34" t="s">
        <v>147</v>
      </c>
      <c r="I72" s="32">
        <v>54</v>
      </c>
      <c r="K72" s="54"/>
    </row>
    <row r="73" spans="1:11" s="32" customFormat="1" x14ac:dyDescent="0.2">
      <c r="A73" s="34" t="s">
        <v>72</v>
      </c>
      <c r="B73" s="34" t="s">
        <v>53</v>
      </c>
      <c r="C73" s="34" t="s">
        <v>33</v>
      </c>
      <c r="D73" s="34" t="s">
        <v>27</v>
      </c>
      <c r="E73" s="35">
        <v>37424</v>
      </c>
      <c r="F73" s="36">
        <v>5352</v>
      </c>
      <c r="G73" s="34" t="s">
        <v>148</v>
      </c>
      <c r="I73" s="32">
        <v>54</v>
      </c>
      <c r="K73" s="54"/>
    </row>
    <row r="74" spans="1:11" s="25" customFormat="1" x14ac:dyDescent="0.2">
      <c r="A74" s="26" t="s">
        <v>72</v>
      </c>
      <c r="B74" s="26" t="s">
        <v>53</v>
      </c>
      <c r="C74" s="26" t="s">
        <v>33</v>
      </c>
      <c r="D74" s="26" t="s">
        <v>27</v>
      </c>
      <c r="E74" s="27">
        <v>32295</v>
      </c>
      <c r="F74" s="28">
        <v>6986</v>
      </c>
      <c r="G74" s="26" t="s">
        <v>149</v>
      </c>
      <c r="I74" s="32"/>
      <c r="K74" s="46"/>
    </row>
    <row r="75" spans="1:11" s="25" customFormat="1" x14ac:dyDescent="0.2">
      <c r="A75" s="26" t="s">
        <v>72</v>
      </c>
      <c r="B75" s="26" t="s">
        <v>53</v>
      </c>
      <c r="C75" s="26" t="s">
        <v>33</v>
      </c>
      <c r="D75" s="26" t="s">
        <v>27</v>
      </c>
      <c r="E75" s="27">
        <v>38989</v>
      </c>
      <c r="F75" s="28">
        <v>944247</v>
      </c>
      <c r="G75" s="26" t="s">
        <v>150</v>
      </c>
      <c r="I75" s="32"/>
      <c r="K75" s="46"/>
    </row>
    <row r="76" spans="1:11" s="32" customFormat="1" x14ac:dyDescent="0.2">
      <c r="A76" s="34" t="s">
        <v>72</v>
      </c>
      <c r="B76" s="34" t="s">
        <v>53</v>
      </c>
      <c r="C76" s="34" t="s">
        <v>33</v>
      </c>
      <c r="D76" s="34" t="s">
        <v>27</v>
      </c>
      <c r="E76" s="35">
        <v>40182</v>
      </c>
      <c r="F76" s="36">
        <v>1421367</v>
      </c>
      <c r="G76" s="34" t="s">
        <v>151</v>
      </c>
      <c r="I76" s="32">
        <v>54</v>
      </c>
      <c r="K76" s="37" t="s">
        <v>272</v>
      </c>
    </row>
    <row r="77" spans="1:11" s="25" customFormat="1" x14ac:dyDescent="0.2">
      <c r="A77" s="26" t="s">
        <v>72</v>
      </c>
      <c r="B77" s="26" t="s">
        <v>55</v>
      </c>
      <c r="C77" s="26" t="s">
        <v>34</v>
      </c>
      <c r="D77" s="26" t="s">
        <v>27</v>
      </c>
      <c r="E77" s="27">
        <v>19391</v>
      </c>
      <c r="F77" s="28">
        <v>1235</v>
      </c>
      <c r="G77" s="26" t="s">
        <v>152</v>
      </c>
      <c r="I77" s="32"/>
      <c r="K77" s="46"/>
    </row>
    <row r="78" spans="1:11" s="25" customFormat="1" x14ac:dyDescent="0.2">
      <c r="A78" s="26" t="s">
        <v>72</v>
      </c>
      <c r="B78" s="26" t="s">
        <v>55</v>
      </c>
      <c r="C78" s="26" t="s">
        <v>34</v>
      </c>
      <c r="D78" s="26" t="s">
        <v>27</v>
      </c>
      <c r="E78" s="27">
        <v>28642</v>
      </c>
      <c r="F78" s="28">
        <v>2979</v>
      </c>
      <c r="G78" s="26" t="s">
        <v>153</v>
      </c>
      <c r="I78" s="32"/>
      <c r="K78" s="46"/>
    </row>
    <row r="79" spans="1:11" s="25" customFormat="1" x14ac:dyDescent="0.2">
      <c r="A79" s="26" t="s">
        <v>72</v>
      </c>
      <c r="B79" s="26" t="s">
        <v>55</v>
      </c>
      <c r="C79" s="26" t="s">
        <v>34</v>
      </c>
      <c r="D79" s="26" t="s">
        <v>27</v>
      </c>
      <c r="E79" s="27">
        <v>36678</v>
      </c>
      <c r="F79" s="28">
        <v>6222</v>
      </c>
      <c r="G79" s="26" t="s">
        <v>154</v>
      </c>
      <c r="I79" s="32"/>
      <c r="K79" s="46"/>
    </row>
    <row r="80" spans="1:11" s="25" customFormat="1" x14ac:dyDescent="0.2">
      <c r="A80" s="26" t="s">
        <v>72</v>
      </c>
      <c r="B80" s="26" t="s">
        <v>55</v>
      </c>
      <c r="C80" s="26" t="s">
        <v>34</v>
      </c>
      <c r="D80" s="26" t="s">
        <v>27</v>
      </c>
      <c r="E80" s="27">
        <v>38077</v>
      </c>
      <c r="F80" s="28">
        <v>608093</v>
      </c>
      <c r="G80" s="26" t="s">
        <v>155</v>
      </c>
      <c r="I80" s="32"/>
      <c r="K80" s="46"/>
    </row>
    <row r="81" spans="1:11" s="25" customFormat="1" x14ac:dyDescent="0.2">
      <c r="A81" s="26" t="s">
        <v>72</v>
      </c>
      <c r="B81" s="26" t="s">
        <v>55</v>
      </c>
      <c r="C81" s="26" t="s">
        <v>34</v>
      </c>
      <c r="D81" s="26" t="s">
        <v>27</v>
      </c>
      <c r="E81" s="27">
        <v>38975</v>
      </c>
      <c r="F81" s="28">
        <v>935384</v>
      </c>
      <c r="G81" s="26" t="s">
        <v>156</v>
      </c>
      <c r="I81" s="32"/>
      <c r="K81" s="46"/>
    </row>
    <row r="82" spans="1:11" s="25" customFormat="1" x14ac:dyDescent="0.2">
      <c r="A82" s="26" t="s">
        <v>72</v>
      </c>
      <c r="B82" s="26" t="s">
        <v>56</v>
      </c>
      <c r="C82" s="26" t="s">
        <v>34</v>
      </c>
      <c r="D82" s="26" t="s">
        <v>27</v>
      </c>
      <c r="E82" s="27">
        <v>30256</v>
      </c>
      <c r="F82" s="28">
        <v>4999</v>
      </c>
      <c r="G82" s="26" t="s">
        <v>157</v>
      </c>
      <c r="I82" s="32"/>
      <c r="K82" s="46"/>
    </row>
    <row r="83" spans="1:11" s="25" customFormat="1" x14ac:dyDescent="0.2">
      <c r="A83" s="26" t="s">
        <v>72</v>
      </c>
      <c r="B83" s="26" t="s">
        <v>56</v>
      </c>
      <c r="C83" s="26" t="s">
        <v>34</v>
      </c>
      <c r="D83" s="26" t="s">
        <v>27</v>
      </c>
      <c r="E83" s="27">
        <v>32203</v>
      </c>
      <c r="F83" s="28">
        <v>6869</v>
      </c>
      <c r="G83" s="26" t="s">
        <v>158</v>
      </c>
      <c r="I83" s="32"/>
      <c r="K83" s="46"/>
    </row>
    <row r="84" spans="1:11" s="25" customFormat="1" x14ac:dyDescent="0.2">
      <c r="A84" s="26" t="s">
        <v>72</v>
      </c>
      <c r="B84" s="26" t="s">
        <v>56</v>
      </c>
      <c r="C84" s="26" t="s">
        <v>34</v>
      </c>
      <c r="D84" s="26" t="s">
        <v>27</v>
      </c>
      <c r="E84" s="27">
        <v>39042</v>
      </c>
      <c r="F84" s="28">
        <v>875188</v>
      </c>
      <c r="G84" s="26" t="s">
        <v>159</v>
      </c>
      <c r="I84" s="32"/>
      <c r="K84" s="46"/>
    </row>
    <row r="85" spans="1:11" s="25" customFormat="1" x14ac:dyDescent="0.2">
      <c r="A85" s="26" t="s">
        <v>72</v>
      </c>
      <c r="B85" s="26" t="s">
        <v>56</v>
      </c>
      <c r="C85" s="26" t="s">
        <v>34</v>
      </c>
      <c r="D85" s="26" t="s">
        <v>27</v>
      </c>
      <c r="E85" s="27">
        <v>40718</v>
      </c>
      <c r="F85" s="28">
        <v>1763128</v>
      </c>
      <c r="G85" s="26" t="s">
        <v>160</v>
      </c>
      <c r="I85" s="32"/>
      <c r="K85" s="46"/>
    </row>
    <row r="86" spans="1:11" s="25" customFormat="1" x14ac:dyDescent="0.2">
      <c r="A86" s="26" t="s">
        <v>72</v>
      </c>
      <c r="B86" s="26" t="s">
        <v>56</v>
      </c>
      <c r="C86" s="26" t="s">
        <v>34</v>
      </c>
      <c r="D86" s="26" t="s">
        <v>27</v>
      </c>
      <c r="E86" s="27">
        <v>41317</v>
      </c>
      <c r="F86" s="28">
        <v>2700008</v>
      </c>
      <c r="G86" s="26" t="s">
        <v>161</v>
      </c>
      <c r="I86" s="32"/>
      <c r="K86" s="46"/>
    </row>
    <row r="87" spans="1:11" s="25" customFormat="1" x14ac:dyDescent="0.2">
      <c r="A87" s="26" t="s">
        <v>72</v>
      </c>
      <c r="B87" s="26" t="s">
        <v>57</v>
      </c>
      <c r="C87" s="26" t="s">
        <v>34</v>
      </c>
      <c r="D87" s="26" t="s">
        <v>27</v>
      </c>
      <c r="E87" s="27">
        <v>19238</v>
      </c>
      <c r="F87" s="28">
        <v>605</v>
      </c>
      <c r="G87" s="26" t="s">
        <v>162</v>
      </c>
      <c r="I87" s="32"/>
      <c r="K87" s="46"/>
    </row>
    <row r="88" spans="1:11" s="25" customFormat="1" x14ac:dyDescent="0.2">
      <c r="A88" s="26" t="s">
        <v>72</v>
      </c>
      <c r="B88" s="26" t="s">
        <v>57</v>
      </c>
      <c r="C88" s="26" t="s">
        <v>34</v>
      </c>
      <c r="D88" s="26" t="s">
        <v>27</v>
      </c>
      <c r="E88" s="27">
        <v>36069</v>
      </c>
      <c r="F88" s="28">
        <v>5588</v>
      </c>
      <c r="G88" s="26" t="s">
        <v>163</v>
      </c>
      <c r="I88" s="32"/>
      <c r="K88" s="46"/>
    </row>
    <row r="89" spans="1:11" s="25" customFormat="1" x14ac:dyDescent="0.2">
      <c r="A89" s="26" t="s">
        <v>72</v>
      </c>
      <c r="B89" s="26" t="s">
        <v>57</v>
      </c>
      <c r="C89" s="26" t="s">
        <v>34</v>
      </c>
      <c r="D89" s="26" t="s">
        <v>27</v>
      </c>
      <c r="E89" s="27">
        <v>39231</v>
      </c>
      <c r="F89" s="28">
        <v>1007407</v>
      </c>
      <c r="G89" s="26" t="s">
        <v>164</v>
      </c>
      <c r="I89" s="32"/>
      <c r="K89" s="46"/>
    </row>
    <row r="90" spans="1:11" s="25" customFormat="1" x14ac:dyDescent="0.2">
      <c r="A90" s="26" t="s">
        <v>72</v>
      </c>
      <c r="B90" s="26" t="s">
        <v>57</v>
      </c>
      <c r="C90" s="26" t="s">
        <v>34</v>
      </c>
      <c r="D90" s="26" t="s">
        <v>27</v>
      </c>
      <c r="E90" s="27">
        <v>40723</v>
      </c>
      <c r="F90" s="28">
        <v>1877656</v>
      </c>
      <c r="G90" s="26" t="s">
        <v>165</v>
      </c>
      <c r="I90" s="32"/>
      <c r="K90" s="46"/>
    </row>
    <row r="91" spans="1:11" s="25" customFormat="1" x14ac:dyDescent="0.2">
      <c r="A91" s="26" t="s">
        <v>72</v>
      </c>
      <c r="B91" s="26" t="s">
        <v>57</v>
      </c>
      <c r="C91" s="26" t="s">
        <v>34</v>
      </c>
      <c r="D91" s="26" t="s">
        <v>27</v>
      </c>
      <c r="E91" s="27">
        <v>41859</v>
      </c>
      <c r="F91" s="28">
        <v>4105973</v>
      </c>
      <c r="G91" s="26" t="s">
        <v>166</v>
      </c>
      <c r="I91" s="32"/>
      <c r="K91" s="46"/>
    </row>
    <row r="92" spans="1:11" s="25" customFormat="1" x14ac:dyDescent="0.2">
      <c r="A92" s="26" t="s">
        <v>72</v>
      </c>
      <c r="B92" s="26" t="s">
        <v>58</v>
      </c>
      <c r="C92" s="26" t="s">
        <v>34</v>
      </c>
      <c r="D92" s="26" t="s">
        <v>27</v>
      </c>
      <c r="E92" s="27">
        <v>34731</v>
      </c>
      <c r="F92" s="28">
        <v>3346</v>
      </c>
      <c r="G92" s="26" t="s">
        <v>167</v>
      </c>
      <c r="I92" s="32"/>
      <c r="K92" s="46"/>
    </row>
    <row r="93" spans="1:11" s="25" customFormat="1" x14ac:dyDescent="0.2">
      <c r="A93" s="26" t="s">
        <v>72</v>
      </c>
      <c r="B93" s="26" t="s">
        <v>58</v>
      </c>
      <c r="C93" s="26" t="s">
        <v>34</v>
      </c>
      <c r="D93" s="26" t="s">
        <v>27</v>
      </c>
      <c r="E93" s="27">
        <v>38818</v>
      </c>
      <c r="F93" s="28">
        <v>879690</v>
      </c>
      <c r="G93" s="26" t="s">
        <v>168</v>
      </c>
      <c r="I93" s="32"/>
      <c r="K93" s="46"/>
    </row>
    <row r="94" spans="1:11" s="25" customFormat="1" x14ac:dyDescent="0.2">
      <c r="A94" s="26" t="s">
        <v>72</v>
      </c>
      <c r="B94" s="26" t="s">
        <v>58</v>
      </c>
      <c r="C94" s="26" t="s">
        <v>34</v>
      </c>
      <c r="D94" s="26" t="s">
        <v>32</v>
      </c>
      <c r="E94" s="27">
        <v>39489</v>
      </c>
      <c r="F94" s="28">
        <v>977380</v>
      </c>
      <c r="G94" s="26" t="s">
        <v>169</v>
      </c>
      <c r="I94" s="32"/>
      <c r="K94" s="46"/>
    </row>
    <row r="95" spans="1:11" s="25" customFormat="1" x14ac:dyDescent="0.2">
      <c r="A95" s="26" t="s">
        <v>72</v>
      </c>
      <c r="B95" s="26" t="s">
        <v>58</v>
      </c>
      <c r="C95" s="26" t="s">
        <v>34</v>
      </c>
      <c r="D95" s="26" t="s">
        <v>27</v>
      </c>
      <c r="E95" s="27">
        <v>41358</v>
      </c>
      <c r="F95" s="28">
        <v>2711902</v>
      </c>
      <c r="G95" s="26" t="s">
        <v>170</v>
      </c>
      <c r="I95" s="32"/>
      <c r="K95" s="46"/>
    </row>
    <row r="96" spans="1:11" s="25" customFormat="1" x14ac:dyDescent="0.2">
      <c r="A96" s="26" t="s">
        <v>72</v>
      </c>
      <c r="B96" s="26" t="s">
        <v>58</v>
      </c>
      <c r="C96" s="26" t="s">
        <v>34</v>
      </c>
      <c r="D96" s="26" t="s">
        <v>27</v>
      </c>
      <c r="E96" s="27">
        <v>41865</v>
      </c>
      <c r="F96" s="28">
        <v>4126260</v>
      </c>
      <c r="G96" s="26" t="s">
        <v>171</v>
      </c>
      <c r="I96" s="32"/>
      <c r="K96" s="46"/>
    </row>
    <row r="97" spans="1:11" s="25" customFormat="1" x14ac:dyDescent="0.2">
      <c r="A97" s="26" t="s">
        <v>72</v>
      </c>
      <c r="B97" s="26" t="s">
        <v>59</v>
      </c>
      <c r="C97" s="26" t="s">
        <v>34</v>
      </c>
      <c r="D97" s="26" t="s">
        <v>27</v>
      </c>
      <c r="E97" s="27">
        <v>16923</v>
      </c>
      <c r="F97" s="28">
        <v>390</v>
      </c>
      <c r="G97" s="26" t="s">
        <v>172</v>
      </c>
      <c r="I97" s="32"/>
      <c r="K97" s="46"/>
    </row>
    <row r="98" spans="1:11" s="25" customFormat="1" x14ac:dyDescent="0.2">
      <c r="A98" s="26" t="s">
        <v>72</v>
      </c>
      <c r="B98" s="26" t="s">
        <v>59</v>
      </c>
      <c r="C98" s="26" t="s">
        <v>34</v>
      </c>
      <c r="D98" s="26" t="s">
        <v>27</v>
      </c>
      <c r="E98" s="27">
        <v>28642</v>
      </c>
      <c r="F98" s="28">
        <v>1353</v>
      </c>
      <c r="G98" s="26" t="s">
        <v>173</v>
      </c>
      <c r="I98" s="32"/>
      <c r="K98" s="46"/>
    </row>
    <row r="99" spans="1:11" s="25" customFormat="1" x14ac:dyDescent="0.2">
      <c r="A99" s="26" t="s">
        <v>72</v>
      </c>
      <c r="B99" s="26" t="s">
        <v>59</v>
      </c>
      <c r="C99" s="26" t="s">
        <v>34</v>
      </c>
      <c r="D99" s="26" t="s">
        <v>27</v>
      </c>
      <c r="E99" s="27">
        <v>31503</v>
      </c>
      <c r="F99" s="28">
        <v>3697</v>
      </c>
      <c r="G99" s="26" t="s">
        <v>174</v>
      </c>
      <c r="I99" s="32"/>
      <c r="K99" s="46"/>
    </row>
    <row r="100" spans="1:11" s="25" customFormat="1" x14ac:dyDescent="0.2">
      <c r="A100" s="26" t="s">
        <v>72</v>
      </c>
      <c r="B100" s="26" t="s">
        <v>59</v>
      </c>
      <c r="C100" s="26" t="s">
        <v>34</v>
      </c>
      <c r="D100" s="26" t="s">
        <v>27</v>
      </c>
      <c r="E100" s="27">
        <v>35156</v>
      </c>
      <c r="F100" s="28">
        <v>7450</v>
      </c>
      <c r="G100" s="26" t="s">
        <v>175</v>
      </c>
      <c r="I100" s="32"/>
      <c r="K100" s="46"/>
    </row>
    <row r="101" spans="1:11" s="25" customFormat="1" x14ac:dyDescent="0.2">
      <c r="A101" s="26" t="s">
        <v>72</v>
      </c>
      <c r="B101" s="26" t="s">
        <v>59</v>
      </c>
      <c r="C101" s="26" t="s">
        <v>34</v>
      </c>
      <c r="D101" s="26" t="s">
        <v>27</v>
      </c>
      <c r="E101" s="27">
        <v>40606</v>
      </c>
      <c r="F101" s="28">
        <v>1588493</v>
      </c>
      <c r="G101" s="26" t="s">
        <v>176</v>
      </c>
      <c r="I101" s="32"/>
      <c r="K101" s="46"/>
    </row>
    <row r="102" spans="1:11" s="25" customFormat="1" x14ac:dyDescent="0.2">
      <c r="A102" s="26" t="s">
        <v>72</v>
      </c>
      <c r="B102" s="26" t="s">
        <v>59</v>
      </c>
      <c r="C102" s="26" t="s">
        <v>34</v>
      </c>
      <c r="D102" s="26" t="s">
        <v>27</v>
      </c>
      <c r="E102" s="27">
        <v>42093</v>
      </c>
      <c r="F102" s="28">
        <v>3700771</v>
      </c>
      <c r="G102" s="26" t="s">
        <v>177</v>
      </c>
      <c r="I102" s="32"/>
      <c r="K102" s="46"/>
    </row>
    <row r="103" spans="1:11" s="25" customFormat="1" x14ac:dyDescent="0.2">
      <c r="A103" s="26" t="s">
        <v>72</v>
      </c>
      <c r="B103" s="26" t="s">
        <v>61</v>
      </c>
      <c r="C103" s="26" t="s">
        <v>35</v>
      </c>
      <c r="D103" s="26" t="s">
        <v>27</v>
      </c>
      <c r="E103" s="27">
        <v>17107</v>
      </c>
      <c r="F103" s="28">
        <v>424</v>
      </c>
      <c r="G103" s="26" t="s">
        <v>178</v>
      </c>
      <c r="I103" s="32"/>
      <c r="K103" s="46"/>
    </row>
    <row r="104" spans="1:11" s="25" customFormat="1" x14ac:dyDescent="0.2">
      <c r="A104" s="26" t="s">
        <v>72</v>
      </c>
      <c r="B104" s="26" t="s">
        <v>61</v>
      </c>
      <c r="C104" s="26" t="s">
        <v>35</v>
      </c>
      <c r="D104" s="26" t="s">
        <v>27</v>
      </c>
      <c r="E104" s="27">
        <v>19784</v>
      </c>
      <c r="F104" s="28">
        <v>1492</v>
      </c>
      <c r="G104" s="26" t="s">
        <v>179</v>
      </c>
      <c r="I104" s="32"/>
      <c r="K104" s="46"/>
    </row>
    <row r="105" spans="1:11" s="25" customFormat="1" x14ac:dyDescent="0.2">
      <c r="A105" s="26" t="s">
        <v>72</v>
      </c>
      <c r="B105" s="26" t="s">
        <v>61</v>
      </c>
      <c r="C105" s="26" t="s">
        <v>35</v>
      </c>
      <c r="D105" s="26" t="s">
        <v>27</v>
      </c>
      <c r="E105" s="27">
        <v>29373</v>
      </c>
      <c r="F105" s="28">
        <v>4287</v>
      </c>
      <c r="G105" s="26" t="s">
        <v>180</v>
      </c>
      <c r="I105" s="32"/>
      <c r="K105" s="46"/>
    </row>
    <row r="106" spans="1:11" s="25" customFormat="1" x14ac:dyDescent="0.2">
      <c r="A106" s="26" t="s">
        <v>72</v>
      </c>
      <c r="B106" s="26" t="s">
        <v>61</v>
      </c>
      <c r="C106" s="26" t="s">
        <v>35</v>
      </c>
      <c r="D106" s="26" t="s">
        <v>27</v>
      </c>
      <c r="E106" s="27">
        <v>39448</v>
      </c>
      <c r="F106" s="28">
        <v>1105462</v>
      </c>
      <c r="G106" s="26" t="s">
        <v>181</v>
      </c>
      <c r="I106" s="32"/>
      <c r="K106" s="46"/>
    </row>
    <row r="107" spans="1:11" s="25" customFormat="1" x14ac:dyDescent="0.2">
      <c r="A107" s="26" t="s">
        <v>72</v>
      </c>
      <c r="B107" s="26" t="s">
        <v>61</v>
      </c>
      <c r="C107" s="26" t="s">
        <v>35</v>
      </c>
      <c r="D107" s="26" t="s">
        <v>27</v>
      </c>
      <c r="E107" s="27">
        <v>40252</v>
      </c>
      <c r="F107" s="28">
        <v>1421628</v>
      </c>
      <c r="G107" s="26" t="s">
        <v>182</v>
      </c>
      <c r="I107" s="32"/>
      <c r="K107" s="46"/>
    </row>
    <row r="108" spans="1:11" s="25" customFormat="1" x14ac:dyDescent="0.2">
      <c r="A108" s="26" t="s">
        <v>72</v>
      </c>
      <c r="B108" s="26" t="s">
        <v>63</v>
      </c>
      <c r="C108" s="26" t="s">
        <v>35</v>
      </c>
      <c r="D108" s="26" t="s">
        <v>27</v>
      </c>
      <c r="E108" s="27">
        <v>19480</v>
      </c>
      <c r="F108" s="28">
        <v>1226</v>
      </c>
      <c r="G108" s="26" t="s">
        <v>183</v>
      </c>
      <c r="I108" s="32"/>
      <c r="K108" s="46"/>
    </row>
    <row r="109" spans="1:11" s="32" customFormat="1" ht="25.5" x14ac:dyDescent="0.2">
      <c r="A109" s="34" t="s">
        <v>72</v>
      </c>
      <c r="B109" s="34" t="s">
        <v>63</v>
      </c>
      <c r="C109" s="34" t="s">
        <v>35</v>
      </c>
      <c r="D109" s="34" t="s">
        <v>27</v>
      </c>
      <c r="E109" s="35">
        <v>33635</v>
      </c>
      <c r="F109" s="36">
        <v>3446</v>
      </c>
      <c r="G109" s="34" t="s">
        <v>184</v>
      </c>
      <c r="I109" s="32">
        <v>74</v>
      </c>
      <c r="K109" s="37" t="s">
        <v>275</v>
      </c>
    </row>
    <row r="110" spans="1:11" s="25" customFormat="1" x14ac:dyDescent="0.2">
      <c r="A110" s="26" t="s">
        <v>72</v>
      </c>
      <c r="B110" s="26" t="s">
        <v>63</v>
      </c>
      <c r="C110" s="26" t="s">
        <v>35</v>
      </c>
      <c r="D110" s="26" t="s">
        <v>27</v>
      </c>
      <c r="E110" s="27">
        <v>28277</v>
      </c>
      <c r="F110" s="28">
        <v>3681</v>
      </c>
      <c r="G110" s="26" t="s">
        <v>185</v>
      </c>
      <c r="I110" s="32"/>
      <c r="K110" s="46"/>
    </row>
    <row r="111" spans="1:11" s="25" customFormat="1" x14ac:dyDescent="0.2">
      <c r="A111" s="26" t="s">
        <v>72</v>
      </c>
      <c r="B111" s="26" t="s">
        <v>63</v>
      </c>
      <c r="C111" s="26" t="s">
        <v>35</v>
      </c>
      <c r="D111" s="26" t="s">
        <v>27</v>
      </c>
      <c r="E111" s="27">
        <v>37636</v>
      </c>
      <c r="F111" s="28">
        <v>4379</v>
      </c>
      <c r="G111" s="26" t="s">
        <v>186</v>
      </c>
      <c r="I111" s="32"/>
      <c r="K111" s="46"/>
    </row>
    <row r="112" spans="1:11" s="25" customFormat="1" x14ac:dyDescent="0.2">
      <c r="A112" s="26" t="s">
        <v>72</v>
      </c>
      <c r="B112" s="26" t="s">
        <v>63</v>
      </c>
      <c r="C112" s="26" t="s">
        <v>35</v>
      </c>
      <c r="D112" s="26" t="s">
        <v>27</v>
      </c>
      <c r="E112" s="27">
        <v>34700</v>
      </c>
      <c r="F112" s="28">
        <v>4510</v>
      </c>
      <c r="G112" s="26" t="s">
        <v>187</v>
      </c>
      <c r="I112" s="32"/>
      <c r="K112" s="46"/>
    </row>
    <row r="113" spans="1:11" s="25" customFormat="1" x14ac:dyDescent="0.2">
      <c r="A113" s="26" t="s">
        <v>72</v>
      </c>
      <c r="B113" s="26" t="s">
        <v>63</v>
      </c>
      <c r="C113" s="26" t="s">
        <v>35</v>
      </c>
      <c r="D113" s="26" t="s">
        <v>27</v>
      </c>
      <c r="E113" s="27">
        <v>41821</v>
      </c>
      <c r="F113" s="28">
        <v>3996156</v>
      </c>
      <c r="G113" s="26" t="s">
        <v>188</v>
      </c>
      <c r="I113" s="32"/>
      <c r="K113" s="46"/>
    </row>
    <row r="114" spans="1:11" s="32" customFormat="1" x14ac:dyDescent="0.2">
      <c r="A114" s="34" t="s">
        <v>72</v>
      </c>
      <c r="B114" s="34" t="s">
        <v>63</v>
      </c>
      <c r="C114" s="34" t="s">
        <v>35</v>
      </c>
      <c r="D114" s="34" t="s">
        <v>27</v>
      </c>
      <c r="E114" s="35">
        <v>41968</v>
      </c>
      <c r="F114" s="36">
        <v>4161497</v>
      </c>
      <c r="G114" s="34" t="s">
        <v>50</v>
      </c>
      <c r="I114" s="32">
        <v>73</v>
      </c>
      <c r="K114" s="37" t="s">
        <v>274</v>
      </c>
    </row>
    <row r="115" spans="1:11" s="25" customFormat="1" x14ac:dyDescent="0.2">
      <c r="A115" s="26" t="s">
        <v>72</v>
      </c>
      <c r="B115" s="26" t="s">
        <v>64</v>
      </c>
      <c r="C115" s="26" t="s">
        <v>35</v>
      </c>
      <c r="D115" s="26" t="s">
        <v>27</v>
      </c>
      <c r="E115" s="27">
        <v>21641</v>
      </c>
      <c r="F115" s="28">
        <v>2265</v>
      </c>
      <c r="G115" s="26" t="s">
        <v>189</v>
      </c>
      <c r="I115" s="32"/>
      <c r="K115" s="46"/>
    </row>
    <row r="116" spans="1:11" s="32" customFormat="1" ht="25.5" x14ac:dyDescent="0.2">
      <c r="A116" s="34" t="s">
        <v>72</v>
      </c>
      <c r="B116" s="34" t="s">
        <v>64</v>
      </c>
      <c r="C116" s="34" t="s">
        <v>35</v>
      </c>
      <c r="D116" s="34" t="s">
        <v>32</v>
      </c>
      <c r="E116" s="35">
        <v>38527</v>
      </c>
      <c r="F116" s="36">
        <v>702971</v>
      </c>
      <c r="G116" s="34" t="s">
        <v>190</v>
      </c>
      <c r="I116" s="32">
        <v>75</v>
      </c>
      <c r="K116" s="37" t="s">
        <v>276</v>
      </c>
    </row>
    <row r="117" spans="1:11" s="25" customFormat="1" x14ac:dyDescent="0.2">
      <c r="A117" s="26" t="s">
        <v>72</v>
      </c>
      <c r="B117" s="26" t="s">
        <v>64</v>
      </c>
      <c r="C117" s="26" t="s">
        <v>35</v>
      </c>
      <c r="D117" s="26" t="s">
        <v>27</v>
      </c>
      <c r="E117" s="27">
        <v>40240</v>
      </c>
      <c r="F117" s="28">
        <v>1431066</v>
      </c>
      <c r="G117" s="26" t="s">
        <v>191</v>
      </c>
      <c r="I117" s="32"/>
      <c r="K117" s="46"/>
    </row>
    <row r="118" spans="1:11" s="25" customFormat="1" x14ac:dyDescent="0.2">
      <c r="A118" s="26" t="s">
        <v>72</v>
      </c>
      <c r="B118" s="26" t="s">
        <v>64</v>
      </c>
      <c r="C118" s="26" t="s">
        <v>35</v>
      </c>
      <c r="D118" s="26" t="s">
        <v>27</v>
      </c>
      <c r="E118" s="27">
        <v>41176</v>
      </c>
      <c r="F118" s="28">
        <v>2472905</v>
      </c>
      <c r="G118" s="26" t="s">
        <v>192</v>
      </c>
      <c r="I118" s="32"/>
      <c r="K118" s="46"/>
    </row>
    <row r="119" spans="1:11" s="25" customFormat="1" x14ac:dyDescent="0.2">
      <c r="A119" s="26" t="s">
        <v>72</v>
      </c>
      <c r="B119" s="26" t="s">
        <v>64</v>
      </c>
      <c r="C119" s="26" t="s">
        <v>35</v>
      </c>
      <c r="D119" s="26" t="s">
        <v>27</v>
      </c>
      <c r="E119" s="27">
        <v>41205</v>
      </c>
      <c r="F119" s="28">
        <v>2742991</v>
      </c>
      <c r="G119" s="26" t="s">
        <v>193</v>
      </c>
      <c r="I119" s="32"/>
      <c r="K119" s="46"/>
    </row>
    <row r="120" spans="1:11" s="25" customFormat="1" x14ac:dyDescent="0.2">
      <c r="A120" s="26" t="s">
        <v>72</v>
      </c>
      <c r="B120" s="26" t="s">
        <v>65</v>
      </c>
      <c r="C120" s="26" t="s">
        <v>35</v>
      </c>
      <c r="D120" s="26" t="s">
        <v>27</v>
      </c>
      <c r="E120" s="27">
        <v>28734</v>
      </c>
      <c r="F120" s="28">
        <v>2978</v>
      </c>
      <c r="G120" s="26" t="s">
        <v>194</v>
      </c>
      <c r="I120" s="32"/>
      <c r="K120" s="46"/>
    </row>
    <row r="121" spans="1:11" s="25" customFormat="1" x14ac:dyDescent="0.2">
      <c r="A121" s="26" t="s">
        <v>72</v>
      </c>
      <c r="B121" s="26" t="s">
        <v>65</v>
      </c>
      <c r="C121" s="26" t="s">
        <v>35</v>
      </c>
      <c r="D121" s="26" t="s">
        <v>27</v>
      </c>
      <c r="E121" s="27">
        <v>28976</v>
      </c>
      <c r="F121" s="28">
        <v>3964</v>
      </c>
      <c r="G121" s="26" t="s">
        <v>69</v>
      </c>
      <c r="I121" s="32"/>
      <c r="K121" s="46"/>
    </row>
    <row r="122" spans="1:11" s="25" customFormat="1" x14ac:dyDescent="0.2">
      <c r="A122" s="26" t="s">
        <v>72</v>
      </c>
      <c r="B122" s="26" t="s">
        <v>65</v>
      </c>
      <c r="C122" s="26" t="s">
        <v>35</v>
      </c>
      <c r="D122" s="26" t="s">
        <v>27</v>
      </c>
      <c r="E122" s="27">
        <v>40632</v>
      </c>
      <c r="F122" s="28">
        <v>1600521</v>
      </c>
      <c r="G122" s="26" t="s">
        <v>195</v>
      </c>
      <c r="I122" s="32"/>
      <c r="K122" s="46"/>
    </row>
    <row r="123" spans="1:11" s="25" customFormat="1" x14ac:dyDescent="0.2">
      <c r="A123" s="26" t="s">
        <v>72</v>
      </c>
      <c r="B123" s="26" t="s">
        <v>76</v>
      </c>
      <c r="C123" s="26" t="s">
        <v>35</v>
      </c>
      <c r="D123" s="26" t="s">
        <v>27</v>
      </c>
      <c r="E123" s="27">
        <v>37054</v>
      </c>
      <c r="F123" s="28">
        <v>87</v>
      </c>
      <c r="G123" s="26" t="s">
        <v>196</v>
      </c>
      <c r="I123" s="32"/>
      <c r="K123" s="46"/>
    </row>
    <row r="124" spans="1:11" s="25" customFormat="1" x14ac:dyDescent="0.2">
      <c r="A124" s="26" t="s">
        <v>72</v>
      </c>
      <c r="B124" s="26" t="s">
        <v>76</v>
      </c>
      <c r="C124" s="26" t="s">
        <v>35</v>
      </c>
      <c r="D124" s="26" t="s">
        <v>27</v>
      </c>
      <c r="E124" s="27">
        <v>29190</v>
      </c>
      <c r="F124" s="28">
        <v>1467</v>
      </c>
      <c r="G124" s="26" t="s">
        <v>197</v>
      </c>
      <c r="I124" s="32"/>
      <c r="K124" s="46"/>
    </row>
    <row r="125" spans="1:11" s="25" customFormat="1" x14ac:dyDescent="0.2">
      <c r="A125" s="26" t="s">
        <v>72</v>
      </c>
      <c r="B125" s="26" t="s">
        <v>76</v>
      </c>
      <c r="C125" s="26" t="s">
        <v>35</v>
      </c>
      <c r="D125" s="26" t="s">
        <v>27</v>
      </c>
      <c r="E125" s="27">
        <v>37442</v>
      </c>
      <c r="F125" s="28">
        <v>8005</v>
      </c>
      <c r="G125" s="26" t="s">
        <v>198</v>
      </c>
      <c r="I125" s="32"/>
      <c r="K125" s="46"/>
    </row>
    <row r="126" spans="1:11" s="25" customFormat="1" x14ac:dyDescent="0.2">
      <c r="A126" s="26" t="s">
        <v>72</v>
      </c>
      <c r="B126" s="26" t="s">
        <v>76</v>
      </c>
      <c r="C126" s="26" t="s">
        <v>35</v>
      </c>
      <c r="D126" s="26" t="s">
        <v>27</v>
      </c>
      <c r="E126" s="27">
        <v>34121</v>
      </c>
      <c r="F126" s="28">
        <v>9474</v>
      </c>
      <c r="G126" s="26" t="s">
        <v>199</v>
      </c>
      <c r="I126" s="32"/>
      <c r="K126" s="46"/>
    </row>
    <row r="127" spans="1:11" s="25" customFormat="1" x14ac:dyDescent="0.2">
      <c r="A127" s="26" t="s">
        <v>72</v>
      </c>
      <c r="B127" s="26" t="s">
        <v>76</v>
      </c>
      <c r="C127" s="26" t="s">
        <v>35</v>
      </c>
      <c r="D127" s="26" t="s">
        <v>27</v>
      </c>
      <c r="E127" s="27">
        <v>41759</v>
      </c>
      <c r="F127" s="28">
        <v>3905200</v>
      </c>
      <c r="G127" s="26" t="s">
        <v>200</v>
      </c>
      <c r="I127" s="32"/>
      <c r="K127" s="46"/>
    </row>
    <row r="128" spans="1:11" s="25" customFormat="1" x14ac:dyDescent="0.2">
      <c r="A128" s="26" t="s">
        <v>72</v>
      </c>
      <c r="B128" s="26" t="s">
        <v>77</v>
      </c>
      <c r="C128" s="26" t="s">
        <v>62</v>
      </c>
      <c r="D128" s="26" t="s">
        <v>27</v>
      </c>
      <c r="E128" s="27">
        <v>17899</v>
      </c>
      <c r="F128" s="28">
        <v>678</v>
      </c>
      <c r="G128" s="26" t="s">
        <v>201</v>
      </c>
      <c r="I128" s="32"/>
      <c r="K128" s="46"/>
    </row>
    <row r="129" spans="1:11" s="25" customFormat="1" x14ac:dyDescent="0.2">
      <c r="A129" s="26" t="s">
        <v>72</v>
      </c>
      <c r="B129" s="26" t="s">
        <v>77</v>
      </c>
      <c r="C129" s="26" t="s">
        <v>62</v>
      </c>
      <c r="D129" s="26" t="s">
        <v>27</v>
      </c>
      <c r="E129" s="27">
        <v>36979</v>
      </c>
      <c r="F129" s="28">
        <v>8761</v>
      </c>
      <c r="G129" s="26" t="s">
        <v>202</v>
      </c>
      <c r="I129" s="32"/>
      <c r="K129" s="46"/>
    </row>
    <row r="130" spans="1:11" s="25" customFormat="1" x14ac:dyDescent="0.2">
      <c r="A130" s="26" t="s">
        <v>72</v>
      </c>
      <c r="B130" s="26" t="s">
        <v>77</v>
      </c>
      <c r="C130" s="26" t="s">
        <v>62</v>
      </c>
      <c r="D130" s="26" t="s">
        <v>27</v>
      </c>
      <c r="E130" s="27">
        <v>36220</v>
      </c>
      <c r="F130" s="28">
        <v>9527</v>
      </c>
      <c r="G130" s="26" t="s">
        <v>203</v>
      </c>
      <c r="I130" s="32"/>
      <c r="K130" s="46"/>
    </row>
    <row r="131" spans="1:11" s="25" customFormat="1" x14ac:dyDescent="0.2">
      <c r="A131" s="26" t="s">
        <v>72</v>
      </c>
      <c r="B131" s="26" t="s">
        <v>77</v>
      </c>
      <c r="C131" s="26" t="s">
        <v>62</v>
      </c>
      <c r="D131" s="26" t="s">
        <v>27</v>
      </c>
      <c r="E131" s="27">
        <v>38168</v>
      </c>
      <c r="F131" s="28">
        <v>639097</v>
      </c>
      <c r="G131" s="26" t="s">
        <v>204</v>
      </c>
      <c r="I131" s="32"/>
      <c r="K131" s="46"/>
    </row>
    <row r="132" spans="1:11" s="25" customFormat="1" x14ac:dyDescent="0.2">
      <c r="A132" s="26" t="s">
        <v>72</v>
      </c>
      <c r="B132" s="26" t="s">
        <v>77</v>
      </c>
      <c r="C132" s="26" t="s">
        <v>62</v>
      </c>
      <c r="D132" s="26" t="s">
        <v>27</v>
      </c>
      <c r="E132" s="27">
        <v>41701</v>
      </c>
      <c r="F132" s="28">
        <v>3045535</v>
      </c>
      <c r="G132" s="26" t="s">
        <v>205</v>
      </c>
      <c r="I132" s="32"/>
      <c r="K132" s="46"/>
    </row>
    <row r="133" spans="1:11" s="25" customFormat="1" x14ac:dyDescent="0.2">
      <c r="A133" s="26" t="s">
        <v>72</v>
      </c>
      <c r="B133" s="26" t="s">
        <v>78</v>
      </c>
      <c r="C133" s="26" t="s">
        <v>62</v>
      </c>
      <c r="D133" s="26" t="s">
        <v>27</v>
      </c>
      <c r="E133" s="27">
        <v>16803</v>
      </c>
      <c r="F133" s="28">
        <v>353</v>
      </c>
      <c r="G133" s="26" t="s">
        <v>206</v>
      </c>
      <c r="I133" s="32"/>
      <c r="K133" s="46"/>
    </row>
    <row r="134" spans="1:11" s="25" customFormat="1" x14ac:dyDescent="0.2">
      <c r="A134" s="26" t="s">
        <v>72</v>
      </c>
      <c r="B134" s="26" t="s">
        <v>78</v>
      </c>
      <c r="C134" s="26" t="s">
        <v>62</v>
      </c>
      <c r="D134" s="26" t="s">
        <v>27</v>
      </c>
      <c r="E134" s="27">
        <v>20090</v>
      </c>
      <c r="F134" s="28">
        <v>610</v>
      </c>
      <c r="G134" s="26" t="s">
        <v>207</v>
      </c>
      <c r="I134" s="32"/>
      <c r="K134" s="46"/>
    </row>
    <row r="135" spans="1:11" s="25" customFormat="1" x14ac:dyDescent="0.2">
      <c r="A135" s="26" t="s">
        <v>72</v>
      </c>
      <c r="B135" s="26" t="s">
        <v>78</v>
      </c>
      <c r="C135" s="26" t="s">
        <v>62</v>
      </c>
      <c r="D135" s="26" t="s">
        <v>27</v>
      </c>
      <c r="E135" s="27">
        <v>28126</v>
      </c>
      <c r="F135" s="28">
        <v>3091</v>
      </c>
      <c r="G135" s="26" t="s">
        <v>60</v>
      </c>
      <c r="I135" s="32"/>
      <c r="K135" s="46"/>
    </row>
    <row r="136" spans="1:11" s="25" customFormat="1" x14ac:dyDescent="0.2">
      <c r="A136" s="26" t="s">
        <v>72</v>
      </c>
      <c r="B136" s="26" t="s">
        <v>79</v>
      </c>
      <c r="C136" s="26" t="s">
        <v>62</v>
      </c>
      <c r="D136" s="26" t="s">
        <v>27</v>
      </c>
      <c r="E136" s="27">
        <v>18568</v>
      </c>
      <c r="F136" s="28">
        <v>775</v>
      </c>
      <c r="G136" s="26" t="s">
        <v>208</v>
      </c>
      <c r="I136" s="32"/>
      <c r="K136" s="46"/>
    </row>
    <row r="137" spans="1:11" s="25" customFormat="1" x14ac:dyDescent="0.2">
      <c r="A137" s="26" t="s">
        <v>72</v>
      </c>
      <c r="B137" s="26" t="s">
        <v>79</v>
      </c>
      <c r="C137" s="26" t="s">
        <v>62</v>
      </c>
      <c r="D137" s="26" t="s">
        <v>27</v>
      </c>
      <c r="E137" s="27">
        <v>25659</v>
      </c>
      <c r="F137" s="28">
        <v>3657</v>
      </c>
      <c r="G137" s="26" t="s">
        <v>38</v>
      </c>
      <c r="I137" s="32"/>
      <c r="K137" s="46"/>
    </row>
    <row r="138" spans="1:11" s="25" customFormat="1" x14ac:dyDescent="0.2">
      <c r="A138" s="26" t="s">
        <v>72</v>
      </c>
      <c r="B138" s="26" t="s">
        <v>79</v>
      </c>
      <c r="C138" s="26" t="s">
        <v>62</v>
      </c>
      <c r="D138" s="26" t="s">
        <v>27</v>
      </c>
      <c r="E138" s="27">
        <v>29983</v>
      </c>
      <c r="F138" s="28">
        <v>4777</v>
      </c>
      <c r="G138" s="26" t="s">
        <v>209</v>
      </c>
      <c r="I138" s="32"/>
      <c r="K138" s="46"/>
    </row>
    <row r="139" spans="1:11" s="25" customFormat="1" x14ac:dyDescent="0.2">
      <c r="A139" s="26" t="s">
        <v>72</v>
      </c>
      <c r="B139" s="26" t="s">
        <v>79</v>
      </c>
      <c r="C139" s="26" t="s">
        <v>62</v>
      </c>
      <c r="D139" s="26" t="s">
        <v>27</v>
      </c>
      <c r="E139" s="27">
        <v>31717</v>
      </c>
      <c r="F139" s="28">
        <v>6421</v>
      </c>
      <c r="G139" s="26" t="s">
        <v>210</v>
      </c>
      <c r="I139" s="32"/>
      <c r="K139" s="46"/>
    </row>
    <row r="140" spans="1:11" s="25" customFormat="1" x14ac:dyDescent="0.2">
      <c r="A140" s="26" t="s">
        <v>72</v>
      </c>
      <c r="B140" s="26" t="s">
        <v>79</v>
      </c>
      <c r="C140" s="26" t="s">
        <v>62</v>
      </c>
      <c r="D140" s="26" t="s">
        <v>27</v>
      </c>
      <c r="E140" s="27">
        <v>40505</v>
      </c>
      <c r="F140" s="28">
        <v>1528201</v>
      </c>
      <c r="G140" s="26" t="s">
        <v>211</v>
      </c>
      <c r="I140" s="32"/>
      <c r="K140" s="46"/>
    </row>
    <row r="141" spans="1:11" s="25" customFormat="1" x14ac:dyDescent="0.2">
      <c r="A141" s="26" t="s">
        <v>72</v>
      </c>
      <c r="B141" s="26" t="s">
        <v>80</v>
      </c>
      <c r="C141" s="26" t="s">
        <v>62</v>
      </c>
      <c r="D141" s="26" t="s">
        <v>27</v>
      </c>
      <c r="E141" s="27">
        <v>37437</v>
      </c>
      <c r="F141" s="28">
        <v>7069</v>
      </c>
      <c r="G141" s="26" t="s">
        <v>212</v>
      </c>
      <c r="I141" s="32"/>
      <c r="K141" s="46"/>
    </row>
    <row r="142" spans="1:11" s="25" customFormat="1" x14ac:dyDescent="0.2">
      <c r="A142" s="26" t="s">
        <v>72</v>
      </c>
      <c r="B142" s="26" t="s">
        <v>80</v>
      </c>
      <c r="C142" s="26" t="s">
        <v>62</v>
      </c>
      <c r="D142" s="26" t="s">
        <v>27</v>
      </c>
      <c r="E142" s="27">
        <v>37348</v>
      </c>
      <c r="F142" s="28">
        <v>8511</v>
      </c>
      <c r="G142" s="26" t="s">
        <v>213</v>
      </c>
      <c r="I142" s="32"/>
      <c r="K142" s="46"/>
    </row>
    <row r="143" spans="1:11" s="25" customFormat="1" x14ac:dyDescent="0.2">
      <c r="A143" s="26" t="s">
        <v>72</v>
      </c>
      <c r="B143" s="26" t="s">
        <v>80</v>
      </c>
      <c r="C143" s="26" t="s">
        <v>62</v>
      </c>
      <c r="D143" s="26" t="s">
        <v>32</v>
      </c>
      <c r="E143" s="27">
        <v>34029</v>
      </c>
      <c r="F143" s="28">
        <v>9235</v>
      </c>
      <c r="G143" s="26" t="s">
        <v>214</v>
      </c>
      <c r="I143" s="32"/>
      <c r="K143" s="46"/>
    </row>
    <row r="144" spans="1:11" s="25" customFormat="1" x14ac:dyDescent="0.2">
      <c r="A144" s="26" t="s">
        <v>72</v>
      </c>
      <c r="B144" s="26" t="s">
        <v>80</v>
      </c>
      <c r="C144" s="26" t="s">
        <v>62</v>
      </c>
      <c r="D144" s="26" t="s">
        <v>27</v>
      </c>
      <c r="E144" s="27">
        <v>38533</v>
      </c>
      <c r="F144" s="28">
        <v>741873</v>
      </c>
      <c r="G144" s="26" t="s">
        <v>215</v>
      </c>
      <c r="I144" s="32"/>
      <c r="K144" s="46"/>
    </row>
    <row r="145" spans="1:11" s="25" customFormat="1" x14ac:dyDescent="0.2">
      <c r="A145" s="26" t="s">
        <v>72</v>
      </c>
      <c r="B145" s="26" t="s">
        <v>80</v>
      </c>
      <c r="C145" s="26" t="s">
        <v>62</v>
      </c>
      <c r="D145" s="26" t="s">
        <v>27</v>
      </c>
      <c r="E145" s="27">
        <v>40563</v>
      </c>
      <c r="F145" s="28">
        <v>1591158</v>
      </c>
      <c r="G145" s="26" t="s">
        <v>216</v>
      </c>
      <c r="I145" s="32"/>
      <c r="K145" s="46"/>
    </row>
    <row r="146" spans="1:11" s="25" customFormat="1" x14ac:dyDescent="0.2">
      <c r="A146" s="26" t="s">
        <v>72</v>
      </c>
      <c r="B146" s="26" t="s">
        <v>81</v>
      </c>
      <c r="C146" s="26" t="s">
        <v>70</v>
      </c>
      <c r="D146" s="26" t="s">
        <v>27</v>
      </c>
      <c r="E146" s="27">
        <v>31472</v>
      </c>
      <c r="F146" s="28">
        <v>6129</v>
      </c>
      <c r="G146" s="26" t="s">
        <v>217</v>
      </c>
      <c r="I146" s="32"/>
      <c r="K146" s="46"/>
    </row>
    <row r="147" spans="1:11" s="32" customFormat="1" x14ac:dyDescent="0.2">
      <c r="A147" s="34" t="s">
        <v>72</v>
      </c>
      <c r="B147" s="34" t="s">
        <v>81</v>
      </c>
      <c r="C147" s="34" t="s">
        <v>70</v>
      </c>
      <c r="D147" s="34" t="s">
        <v>27</v>
      </c>
      <c r="E147" s="35">
        <v>37741</v>
      </c>
      <c r="F147" s="36">
        <v>8741</v>
      </c>
      <c r="G147" s="34" t="s">
        <v>218</v>
      </c>
      <c r="I147" s="32">
        <v>94</v>
      </c>
      <c r="K147" s="37" t="s">
        <v>277</v>
      </c>
    </row>
    <row r="148" spans="1:11" s="25" customFormat="1" x14ac:dyDescent="0.2">
      <c r="A148" s="26" t="s">
        <v>72</v>
      </c>
      <c r="B148" s="26" t="s">
        <v>81</v>
      </c>
      <c r="C148" s="26" t="s">
        <v>70</v>
      </c>
      <c r="D148" s="26" t="s">
        <v>27</v>
      </c>
      <c r="E148" s="27">
        <v>34182</v>
      </c>
      <c r="F148" s="28">
        <v>9579</v>
      </c>
      <c r="G148" s="26" t="s">
        <v>219</v>
      </c>
      <c r="I148" s="32"/>
      <c r="K148" s="46"/>
    </row>
    <row r="149" spans="1:11" s="25" customFormat="1" x14ac:dyDescent="0.2">
      <c r="A149" s="26" t="s">
        <v>72</v>
      </c>
      <c r="B149" s="26" t="s">
        <v>81</v>
      </c>
      <c r="C149" s="26" t="s">
        <v>70</v>
      </c>
      <c r="D149" s="26" t="s">
        <v>27</v>
      </c>
      <c r="E149" s="27">
        <v>37991</v>
      </c>
      <c r="F149" s="28">
        <v>628731</v>
      </c>
      <c r="G149" s="26" t="s">
        <v>220</v>
      </c>
      <c r="I149" s="32"/>
      <c r="K149" s="46"/>
    </row>
    <row r="150" spans="1:11" s="25" customFormat="1" x14ac:dyDescent="0.2">
      <c r="A150" s="26" t="s">
        <v>72</v>
      </c>
      <c r="B150" s="26" t="s">
        <v>81</v>
      </c>
      <c r="C150" s="26" t="s">
        <v>70</v>
      </c>
      <c r="D150" s="26" t="s">
        <v>27</v>
      </c>
      <c r="E150" s="27">
        <v>41850</v>
      </c>
      <c r="F150" s="28">
        <v>3797086</v>
      </c>
      <c r="G150" s="26" t="s">
        <v>221</v>
      </c>
      <c r="I150" s="32"/>
      <c r="K150" s="46"/>
    </row>
    <row r="151" spans="1:11" s="25" customFormat="1" x14ac:dyDescent="0.2">
      <c r="A151" s="26" t="s">
        <v>72</v>
      </c>
      <c r="B151" s="26" t="s">
        <v>82</v>
      </c>
      <c r="C151" s="26" t="s">
        <v>70</v>
      </c>
      <c r="D151" s="26" t="s">
        <v>27</v>
      </c>
      <c r="E151" s="27">
        <v>26420</v>
      </c>
      <c r="F151" s="28">
        <v>253</v>
      </c>
      <c r="G151" s="26" t="s">
        <v>222</v>
      </c>
      <c r="I151" s="32"/>
      <c r="K151" s="46"/>
    </row>
    <row r="152" spans="1:11" s="25" customFormat="1" x14ac:dyDescent="0.2">
      <c r="A152" s="26" t="s">
        <v>72</v>
      </c>
      <c r="B152" s="26" t="s">
        <v>82</v>
      </c>
      <c r="C152" s="26" t="s">
        <v>70</v>
      </c>
      <c r="D152" s="26" t="s">
        <v>27</v>
      </c>
      <c r="E152" s="27">
        <v>20121</v>
      </c>
      <c r="F152" s="28">
        <v>751</v>
      </c>
      <c r="G152" s="26" t="s">
        <v>223</v>
      </c>
      <c r="I152" s="32"/>
      <c r="K152" s="46"/>
    </row>
    <row r="153" spans="1:11" s="25" customFormat="1" x14ac:dyDescent="0.2">
      <c r="A153" s="26" t="s">
        <v>72</v>
      </c>
      <c r="B153" s="26" t="s">
        <v>82</v>
      </c>
      <c r="C153" s="26" t="s">
        <v>70</v>
      </c>
      <c r="D153" s="26" t="s">
        <v>27</v>
      </c>
      <c r="E153" s="27">
        <v>29434</v>
      </c>
      <c r="F153" s="28">
        <v>1597</v>
      </c>
      <c r="G153" s="26" t="s">
        <v>224</v>
      </c>
      <c r="I153" s="32"/>
      <c r="K153" s="46"/>
    </row>
    <row r="154" spans="1:11" s="25" customFormat="1" x14ac:dyDescent="0.2">
      <c r="A154" s="26" t="s">
        <v>72</v>
      </c>
      <c r="B154" s="26" t="s">
        <v>82</v>
      </c>
      <c r="C154" s="26" t="s">
        <v>70</v>
      </c>
      <c r="D154" s="26" t="s">
        <v>27</v>
      </c>
      <c r="E154" s="27">
        <v>29830</v>
      </c>
      <c r="F154" s="28">
        <v>2039</v>
      </c>
      <c r="G154" s="26" t="s">
        <v>75</v>
      </c>
      <c r="I154" s="32"/>
      <c r="K154" s="46"/>
    </row>
    <row r="155" spans="1:11" s="32" customFormat="1" x14ac:dyDescent="0.2">
      <c r="A155" s="34" t="s">
        <v>72</v>
      </c>
      <c r="B155" s="34" t="s">
        <v>82</v>
      </c>
      <c r="C155" s="34" t="s">
        <v>70</v>
      </c>
      <c r="D155" s="34" t="s">
        <v>27</v>
      </c>
      <c r="E155" s="35">
        <v>32660</v>
      </c>
      <c r="F155" s="36">
        <v>7512</v>
      </c>
      <c r="G155" s="34" t="s">
        <v>225</v>
      </c>
      <c r="I155" s="32">
        <v>93</v>
      </c>
      <c r="K155" s="37" t="s">
        <v>278</v>
      </c>
    </row>
    <row r="156" spans="1:11" s="32" customFormat="1" x14ac:dyDescent="0.2">
      <c r="A156" s="34" t="s">
        <v>72</v>
      </c>
      <c r="B156" s="34" t="s">
        <v>82</v>
      </c>
      <c r="C156" s="34" t="s">
        <v>70</v>
      </c>
      <c r="D156" s="34" t="s">
        <v>27</v>
      </c>
      <c r="E156" s="35">
        <v>40268</v>
      </c>
      <c r="F156" s="36">
        <v>1451910</v>
      </c>
      <c r="G156" s="34" t="s">
        <v>226</v>
      </c>
      <c r="I156" s="32">
        <v>91</v>
      </c>
      <c r="K156" s="37" t="s">
        <v>277</v>
      </c>
    </row>
    <row r="157" spans="1:11" s="32" customFormat="1" x14ac:dyDescent="0.2">
      <c r="A157" s="34" t="s">
        <v>72</v>
      </c>
      <c r="B157" s="34" t="s">
        <v>83</v>
      </c>
      <c r="C157" s="34" t="s">
        <v>70</v>
      </c>
      <c r="D157" s="34" t="s">
        <v>27</v>
      </c>
      <c r="E157" s="35">
        <v>23498</v>
      </c>
      <c r="F157" s="36">
        <v>881</v>
      </c>
      <c r="G157" s="34" t="s">
        <v>227</v>
      </c>
      <c r="I157" s="32">
        <v>95</v>
      </c>
      <c r="K157" s="37" t="s">
        <v>277</v>
      </c>
    </row>
    <row r="158" spans="1:11" s="32" customFormat="1" x14ac:dyDescent="0.2">
      <c r="A158" s="34" t="s">
        <v>72</v>
      </c>
      <c r="B158" s="34" t="s">
        <v>83</v>
      </c>
      <c r="C158" s="34" t="s">
        <v>70</v>
      </c>
      <c r="D158" s="34" t="s">
        <v>27</v>
      </c>
      <c r="E158" s="35">
        <v>31199</v>
      </c>
      <c r="F158" s="36">
        <v>1567</v>
      </c>
      <c r="G158" s="34" t="s">
        <v>228</v>
      </c>
      <c r="I158" s="32">
        <v>95</v>
      </c>
      <c r="K158" s="37" t="s">
        <v>277</v>
      </c>
    </row>
    <row r="159" spans="1:11" s="32" customFormat="1" x14ac:dyDescent="0.2">
      <c r="A159" s="34" t="s">
        <v>72</v>
      </c>
      <c r="B159" s="34" t="s">
        <v>83</v>
      </c>
      <c r="C159" s="34" t="s">
        <v>70</v>
      </c>
      <c r="D159" s="34" t="s">
        <v>27</v>
      </c>
      <c r="E159" s="35">
        <v>34243</v>
      </c>
      <c r="F159" s="36">
        <v>9654</v>
      </c>
      <c r="G159" s="34" t="s">
        <v>54</v>
      </c>
      <c r="I159" s="32">
        <v>95</v>
      </c>
      <c r="K159" s="37" t="s">
        <v>277</v>
      </c>
    </row>
    <row r="160" spans="1:11" s="32" customFormat="1" x14ac:dyDescent="0.2">
      <c r="A160" s="34" t="s">
        <v>72</v>
      </c>
      <c r="B160" s="34" t="s">
        <v>83</v>
      </c>
      <c r="C160" s="34" t="s">
        <v>70</v>
      </c>
      <c r="D160" s="34" t="s">
        <v>27</v>
      </c>
      <c r="E160" s="35">
        <v>41463</v>
      </c>
      <c r="F160" s="36">
        <v>2714463</v>
      </c>
      <c r="G160" s="34" t="s">
        <v>229</v>
      </c>
      <c r="I160" s="32">
        <v>96</v>
      </c>
      <c r="K160" s="37" t="s">
        <v>277</v>
      </c>
    </row>
    <row r="161" spans="1:11" s="32" customFormat="1" x14ac:dyDescent="0.2">
      <c r="A161" s="34" t="s">
        <v>72</v>
      </c>
      <c r="B161" s="34" t="s">
        <v>83</v>
      </c>
      <c r="C161" s="34" t="s">
        <v>70</v>
      </c>
      <c r="D161" s="34" t="s">
        <v>27</v>
      </c>
      <c r="E161" s="35">
        <v>41254</v>
      </c>
      <c r="F161" s="36">
        <v>2814162</v>
      </c>
      <c r="G161" s="34" t="s">
        <v>230</v>
      </c>
      <c r="I161" s="32">
        <v>95</v>
      </c>
      <c r="K161" s="37" t="s">
        <v>277</v>
      </c>
    </row>
    <row r="162" spans="1:11" s="32" customFormat="1" x14ac:dyDescent="0.2">
      <c r="A162" s="34" t="s">
        <v>72</v>
      </c>
      <c r="B162" s="34" t="s">
        <v>83</v>
      </c>
      <c r="C162" s="34" t="s">
        <v>70</v>
      </c>
      <c r="D162" s="34" t="s">
        <v>27</v>
      </c>
      <c r="E162" s="35">
        <v>41791</v>
      </c>
      <c r="F162" s="36">
        <v>3756318</v>
      </c>
      <c r="G162" s="34" t="s">
        <v>231</v>
      </c>
      <c r="I162" s="32">
        <v>95</v>
      </c>
      <c r="K162" s="37" t="s">
        <v>277</v>
      </c>
    </row>
    <row r="163" spans="1:11" s="25" customFormat="1" x14ac:dyDescent="0.2">
      <c r="A163" s="26" t="s">
        <v>72</v>
      </c>
      <c r="B163" s="26" t="s">
        <v>84</v>
      </c>
      <c r="C163" s="26" t="s">
        <v>70</v>
      </c>
      <c r="D163" s="26" t="s">
        <v>27</v>
      </c>
      <c r="E163" s="27">
        <v>35186</v>
      </c>
      <c r="F163" s="28">
        <v>4421</v>
      </c>
      <c r="G163" s="26" t="s">
        <v>232</v>
      </c>
      <c r="I163" s="32"/>
      <c r="K163" s="37"/>
    </row>
    <row r="164" spans="1:11" s="32" customFormat="1" x14ac:dyDescent="0.2">
      <c r="A164" s="34" t="s">
        <v>72</v>
      </c>
      <c r="B164" s="34" t="s">
        <v>84</v>
      </c>
      <c r="C164" s="34" t="s">
        <v>70</v>
      </c>
      <c r="D164" s="34" t="s">
        <v>27</v>
      </c>
      <c r="E164" s="35">
        <v>37516</v>
      </c>
      <c r="F164" s="36">
        <v>9459</v>
      </c>
      <c r="G164" s="34" t="s">
        <v>233</v>
      </c>
      <c r="I164" s="32">
        <v>92</v>
      </c>
      <c r="K164" s="37" t="s">
        <v>277</v>
      </c>
    </row>
    <row r="165" spans="1:11" s="32" customFormat="1" x14ac:dyDescent="0.2">
      <c r="A165" s="34" t="s">
        <v>72</v>
      </c>
      <c r="B165" s="34" t="s">
        <v>84</v>
      </c>
      <c r="C165" s="34" t="s">
        <v>70</v>
      </c>
      <c r="D165" s="34" t="s">
        <v>27</v>
      </c>
      <c r="E165" s="35">
        <v>39855</v>
      </c>
      <c r="F165" s="36">
        <v>1216392</v>
      </c>
      <c r="G165" s="34" t="s">
        <v>234</v>
      </c>
      <c r="I165" s="32">
        <v>93</v>
      </c>
      <c r="K165" s="37" t="s">
        <v>277</v>
      </c>
    </row>
    <row r="166" spans="1:11" s="25" customFormat="1" x14ac:dyDescent="0.2">
      <c r="A166" s="26" t="s">
        <v>72</v>
      </c>
      <c r="B166" s="26" t="s">
        <v>84</v>
      </c>
      <c r="C166" s="26" t="s">
        <v>70</v>
      </c>
      <c r="D166" s="26" t="s">
        <v>27</v>
      </c>
      <c r="E166" s="27">
        <v>41676</v>
      </c>
      <c r="F166" s="28">
        <v>3558672</v>
      </c>
      <c r="G166" s="26" t="s">
        <v>235</v>
      </c>
      <c r="I166" s="32"/>
      <c r="K166" s="46"/>
    </row>
    <row r="167" spans="1:11" s="32" customFormat="1" x14ac:dyDescent="0.2">
      <c r="A167" s="34" t="s">
        <v>72</v>
      </c>
      <c r="B167" s="34" t="s">
        <v>84</v>
      </c>
      <c r="C167" s="34" t="s">
        <v>70</v>
      </c>
      <c r="D167" s="34" t="s">
        <v>27</v>
      </c>
      <c r="E167" s="35">
        <v>41932</v>
      </c>
      <c r="F167" s="36">
        <v>3945068</v>
      </c>
      <c r="G167" s="34" t="s">
        <v>236</v>
      </c>
      <c r="I167" s="32">
        <v>96</v>
      </c>
      <c r="K167" s="37" t="s">
        <v>277</v>
      </c>
    </row>
    <row r="168" spans="1:11" s="32" customFormat="1" x14ac:dyDescent="0.2">
      <c r="A168" s="34" t="s">
        <v>72</v>
      </c>
      <c r="B168" s="34" t="s">
        <v>85</v>
      </c>
      <c r="C168" s="34" t="s">
        <v>70</v>
      </c>
      <c r="D168" s="34" t="s">
        <v>27</v>
      </c>
      <c r="E168" s="35">
        <v>19633</v>
      </c>
      <c r="F168" s="36">
        <v>1360</v>
      </c>
      <c r="G168" s="34" t="s">
        <v>67</v>
      </c>
      <c r="I168" s="32">
        <v>94</v>
      </c>
      <c r="K168" s="37" t="s">
        <v>277</v>
      </c>
    </row>
    <row r="169" spans="1:11" s="32" customFormat="1" x14ac:dyDescent="0.2">
      <c r="A169" s="34" t="s">
        <v>72</v>
      </c>
      <c r="B169" s="34" t="s">
        <v>85</v>
      </c>
      <c r="C169" s="34" t="s">
        <v>70</v>
      </c>
      <c r="D169" s="34" t="s">
        <v>27</v>
      </c>
      <c r="E169" s="35">
        <v>32843</v>
      </c>
      <c r="F169" s="36">
        <v>1832</v>
      </c>
      <c r="G169" s="34" t="s">
        <v>30</v>
      </c>
      <c r="I169" s="32">
        <v>96</v>
      </c>
      <c r="K169" s="37" t="s">
        <v>277</v>
      </c>
    </row>
    <row r="170" spans="1:11" s="32" customFormat="1" x14ac:dyDescent="0.2">
      <c r="A170" s="34" t="s">
        <v>72</v>
      </c>
      <c r="B170" s="34" t="s">
        <v>85</v>
      </c>
      <c r="C170" s="34" t="s">
        <v>70</v>
      </c>
      <c r="D170" s="34" t="s">
        <v>27</v>
      </c>
      <c r="E170" s="35">
        <v>29587</v>
      </c>
      <c r="F170" s="36">
        <v>4428</v>
      </c>
      <c r="G170" s="34" t="s">
        <v>237</v>
      </c>
      <c r="I170" s="32">
        <v>94</v>
      </c>
      <c r="K170" s="37"/>
    </row>
    <row r="171" spans="1:11" s="32" customFormat="1" x14ac:dyDescent="0.2">
      <c r="A171" s="34" t="s">
        <v>72</v>
      </c>
      <c r="B171" s="34" t="s">
        <v>85</v>
      </c>
      <c r="C171" s="34" t="s">
        <v>70</v>
      </c>
      <c r="D171" s="34" t="s">
        <v>27</v>
      </c>
      <c r="E171" s="35">
        <v>33482</v>
      </c>
      <c r="F171" s="36">
        <v>8427</v>
      </c>
      <c r="G171" s="34" t="s">
        <v>238</v>
      </c>
      <c r="I171" s="32">
        <v>94</v>
      </c>
      <c r="K171" s="37" t="s">
        <v>277</v>
      </c>
    </row>
    <row r="172" spans="1:11" s="25" customFormat="1" x14ac:dyDescent="0.2">
      <c r="A172" s="26" t="s">
        <v>72</v>
      </c>
      <c r="B172" s="26" t="s">
        <v>85</v>
      </c>
      <c r="C172" s="26" t="s">
        <v>70</v>
      </c>
      <c r="D172" s="26" t="s">
        <v>27</v>
      </c>
      <c r="E172" s="27">
        <v>42137</v>
      </c>
      <c r="F172" s="28">
        <v>4649162</v>
      </c>
      <c r="G172" s="26" t="s">
        <v>239</v>
      </c>
      <c r="I172" s="32"/>
      <c r="K172" s="46"/>
    </row>
    <row r="173" spans="1:11" s="25" customFormat="1" x14ac:dyDescent="0.2">
      <c r="A173" s="26" t="s">
        <v>72</v>
      </c>
      <c r="B173" s="26" t="s">
        <v>86</v>
      </c>
      <c r="C173" s="26" t="s">
        <v>70</v>
      </c>
      <c r="D173" s="26" t="s">
        <v>28</v>
      </c>
      <c r="E173" s="27">
        <v>36739</v>
      </c>
      <c r="F173" s="28">
        <v>4585</v>
      </c>
      <c r="G173" s="26" t="s">
        <v>240</v>
      </c>
      <c r="I173" s="32"/>
      <c r="K173" s="46"/>
    </row>
    <row r="174" spans="1:11" s="25" customFormat="1" x14ac:dyDescent="0.2">
      <c r="A174" s="26" t="s">
        <v>72</v>
      </c>
      <c r="B174" s="26" t="s">
        <v>86</v>
      </c>
      <c r="C174" s="26" t="s">
        <v>70</v>
      </c>
      <c r="D174" s="26" t="s">
        <v>27</v>
      </c>
      <c r="E174" s="27">
        <v>32660</v>
      </c>
      <c r="F174" s="28">
        <v>7499</v>
      </c>
      <c r="G174" s="26" t="s">
        <v>241</v>
      </c>
      <c r="I174" s="32"/>
      <c r="K174" s="46"/>
    </row>
    <row r="175" spans="1:11" s="32" customFormat="1" x14ac:dyDescent="0.2">
      <c r="A175" s="34">
        <v>7</v>
      </c>
      <c r="B175" s="34" t="s">
        <v>86</v>
      </c>
      <c r="C175" s="34" t="s">
        <v>70</v>
      </c>
      <c r="D175" s="34" t="s">
        <v>27</v>
      </c>
      <c r="E175" s="35">
        <v>37516</v>
      </c>
      <c r="F175" s="36">
        <v>9387</v>
      </c>
      <c r="G175" s="34" t="s">
        <v>242</v>
      </c>
      <c r="I175" s="32">
        <v>93</v>
      </c>
      <c r="K175" s="37" t="s">
        <v>277</v>
      </c>
    </row>
    <row r="176" spans="1:11" s="32" customFormat="1" x14ac:dyDescent="0.2">
      <c r="A176" s="34" t="s">
        <v>72</v>
      </c>
      <c r="B176" s="34" t="s">
        <v>86</v>
      </c>
      <c r="C176" s="34" t="s">
        <v>70</v>
      </c>
      <c r="D176" s="34" t="s">
        <v>27</v>
      </c>
      <c r="E176" s="35">
        <v>38783</v>
      </c>
      <c r="F176" s="36">
        <v>866853</v>
      </c>
      <c r="G176" s="34" t="s">
        <v>243</v>
      </c>
      <c r="I176" s="32">
        <v>93</v>
      </c>
      <c r="K176" s="37" t="s">
        <v>277</v>
      </c>
    </row>
    <row r="177" spans="1:11" s="25" customFormat="1" x14ac:dyDescent="0.2">
      <c r="A177" s="26" t="s">
        <v>72</v>
      </c>
      <c r="B177" s="26" t="s">
        <v>74</v>
      </c>
      <c r="C177" s="26" t="s">
        <v>71</v>
      </c>
      <c r="D177" s="26" t="s">
        <v>27</v>
      </c>
      <c r="E177" s="27">
        <v>31107</v>
      </c>
      <c r="F177" s="28">
        <v>5775</v>
      </c>
      <c r="G177" s="26" t="s">
        <v>244</v>
      </c>
      <c r="I177" s="32"/>
      <c r="K177" s="46"/>
    </row>
    <row r="178" spans="1:11" s="25" customFormat="1" x14ac:dyDescent="0.2">
      <c r="A178" s="26" t="s">
        <v>72</v>
      </c>
      <c r="B178" s="26" t="s">
        <v>74</v>
      </c>
      <c r="C178" s="26" t="s">
        <v>71</v>
      </c>
      <c r="D178" s="26" t="s">
        <v>27</v>
      </c>
      <c r="E178" s="27">
        <v>37348</v>
      </c>
      <c r="F178" s="28">
        <v>8523</v>
      </c>
      <c r="G178" s="26" t="s">
        <v>245</v>
      </c>
      <c r="I178" s="32"/>
      <c r="K178" s="46"/>
    </row>
    <row r="179" spans="1:11" s="25" customFormat="1" x14ac:dyDescent="0.2">
      <c r="A179" s="26" t="s">
        <v>72</v>
      </c>
      <c r="B179" s="26" t="s">
        <v>74</v>
      </c>
      <c r="C179" s="26" t="s">
        <v>71</v>
      </c>
      <c r="D179" s="26" t="s">
        <v>27</v>
      </c>
      <c r="E179" s="27">
        <v>39947</v>
      </c>
      <c r="F179" s="28">
        <v>1252137</v>
      </c>
      <c r="G179" s="26" t="s">
        <v>246</v>
      </c>
      <c r="I179" s="32"/>
      <c r="K179" s="46"/>
    </row>
    <row r="180" spans="1:11" s="25" customFormat="1" x14ac:dyDescent="0.2">
      <c r="A180" s="26" t="s">
        <v>72</v>
      </c>
      <c r="B180" s="26" t="s">
        <v>36</v>
      </c>
      <c r="C180" s="26" t="s">
        <v>71</v>
      </c>
      <c r="D180" s="26" t="s">
        <v>27</v>
      </c>
      <c r="E180" s="27">
        <v>30742</v>
      </c>
      <c r="F180" s="28">
        <v>5442</v>
      </c>
      <c r="G180" s="26" t="s">
        <v>247</v>
      </c>
      <c r="I180" s="32"/>
      <c r="K180" s="46"/>
    </row>
    <row r="181" spans="1:11" s="25" customFormat="1" x14ac:dyDescent="0.2">
      <c r="A181" s="26" t="s">
        <v>72</v>
      </c>
      <c r="B181" s="26" t="s">
        <v>36</v>
      </c>
      <c r="C181" s="26" t="s">
        <v>71</v>
      </c>
      <c r="D181" s="26" t="s">
        <v>27</v>
      </c>
      <c r="E181" s="27">
        <v>31868</v>
      </c>
      <c r="F181" s="28">
        <v>6525</v>
      </c>
      <c r="G181" s="26" t="s">
        <v>248</v>
      </c>
      <c r="I181" s="32"/>
      <c r="K181" s="46"/>
    </row>
    <row r="182" spans="1:11" s="25" customFormat="1" x14ac:dyDescent="0.2">
      <c r="A182" s="26" t="s">
        <v>72</v>
      </c>
      <c r="B182" s="26" t="s">
        <v>36</v>
      </c>
      <c r="C182" s="26" t="s">
        <v>71</v>
      </c>
      <c r="D182" s="26" t="s">
        <v>27</v>
      </c>
      <c r="E182" s="27">
        <v>37697</v>
      </c>
      <c r="F182" s="28">
        <v>6856</v>
      </c>
      <c r="G182" s="26" t="s">
        <v>249</v>
      </c>
      <c r="I182" s="32"/>
      <c r="K182" s="46"/>
    </row>
    <row r="183" spans="1:11" s="25" customFormat="1" x14ac:dyDescent="0.2">
      <c r="A183" s="26" t="s">
        <v>72</v>
      </c>
      <c r="B183" s="26" t="s">
        <v>36</v>
      </c>
      <c r="C183" s="26" t="s">
        <v>71</v>
      </c>
      <c r="D183" s="26" t="s">
        <v>27</v>
      </c>
      <c r="E183" s="27">
        <v>40737</v>
      </c>
      <c r="F183" s="28">
        <v>1799014</v>
      </c>
      <c r="G183" s="26" t="s">
        <v>250</v>
      </c>
      <c r="I183" s="32"/>
      <c r="K183" s="46"/>
    </row>
    <row r="184" spans="1:11" s="25" customFormat="1" x14ac:dyDescent="0.2">
      <c r="A184" s="26" t="s">
        <v>72</v>
      </c>
      <c r="B184" s="26" t="s">
        <v>37</v>
      </c>
      <c r="C184" s="26" t="s">
        <v>71</v>
      </c>
      <c r="D184" s="26" t="s">
        <v>27</v>
      </c>
      <c r="E184" s="27">
        <v>13912</v>
      </c>
      <c r="F184" s="28">
        <v>98</v>
      </c>
      <c r="G184" s="26" t="s">
        <v>251</v>
      </c>
      <c r="I184" s="32"/>
      <c r="K184" s="46"/>
    </row>
    <row r="185" spans="1:11" s="25" customFormat="1" x14ac:dyDescent="0.2">
      <c r="A185" s="26" t="s">
        <v>72</v>
      </c>
      <c r="B185" s="26" t="s">
        <v>37</v>
      </c>
      <c r="C185" s="26" t="s">
        <v>71</v>
      </c>
      <c r="D185" s="26" t="s">
        <v>27</v>
      </c>
      <c r="E185" s="27">
        <v>30529</v>
      </c>
      <c r="F185" s="28">
        <v>5273</v>
      </c>
      <c r="G185" s="26" t="s">
        <v>252</v>
      </c>
      <c r="I185" s="32"/>
      <c r="K185" s="46"/>
    </row>
    <row r="186" spans="1:11" s="25" customFormat="1" x14ac:dyDescent="0.2">
      <c r="A186" s="26" t="s">
        <v>72</v>
      </c>
      <c r="B186" s="26" t="s">
        <v>37</v>
      </c>
      <c r="C186" s="26" t="s">
        <v>71</v>
      </c>
      <c r="D186" s="26" t="s">
        <v>27</v>
      </c>
      <c r="E186" s="27">
        <v>38803</v>
      </c>
      <c r="F186" s="28">
        <v>856839</v>
      </c>
      <c r="G186" s="26" t="s">
        <v>73</v>
      </c>
      <c r="I186" s="32"/>
      <c r="K186" s="46"/>
    </row>
  </sheetData>
  <mergeCells count="21">
    <mergeCell ref="H1:I1"/>
    <mergeCell ref="G2:I2"/>
    <mergeCell ref="G3:I3"/>
    <mergeCell ref="E8:E9"/>
    <mergeCell ref="G8:G9"/>
    <mergeCell ref="D5:G6"/>
    <mergeCell ref="H5:J6"/>
    <mergeCell ref="D7:G7"/>
    <mergeCell ref="H7:H9"/>
    <mergeCell ref="I7:I9"/>
    <mergeCell ref="J7:J9"/>
    <mergeCell ref="D8:D9"/>
    <mergeCell ref="F8:F9"/>
    <mergeCell ref="A4:J4"/>
    <mergeCell ref="K71:K73"/>
    <mergeCell ref="K8:K9"/>
    <mergeCell ref="A5:C5"/>
    <mergeCell ref="A6:C6"/>
    <mergeCell ref="A7:A9"/>
    <mergeCell ref="B7:B9"/>
    <mergeCell ref="C7:C9"/>
  </mergeCells>
  <phoneticPr fontId="4" type="noConversion"/>
  <pageMargins left="0.25" right="0.25" top="0.75" bottom="0.75" header="0.3" footer="0.3"/>
  <pageSetup scale="78" fitToHeight="0" orientation="landscape" r:id="rId1"/>
  <headerFooter alignWithMargins="0">
    <oddHeader>&amp;L&amp;G&amp;R
2015-2016 District Alignment
Please remit to districts@toastmasters.org immediately</oddHeader>
    <oddFooter>&amp;L&amp;K772432
Effective July 1, 2015&amp;C&amp;K772432Questions?  Contact Districts@Toastmasters.org&amp;R&amp;K772432&amp;P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4165"/>
    <pageSetUpPr fitToPage="1"/>
  </sheetPr>
  <dimension ref="A1:L10"/>
  <sheetViews>
    <sheetView topLeftCell="B1" zoomScaleNormal="100" zoomScalePageLayoutView="85" workbookViewId="0">
      <pane ySplit="9" topLeftCell="A10" activePane="bottomLeft" state="frozen"/>
      <selection pane="bottomLeft" activeCell="K21" sqref="K21"/>
    </sheetView>
  </sheetViews>
  <sheetFormatPr defaultRowHeight="12.75" x14ac:dyDescent="0.2"/>
  <cols>
    <col min="1" max="1" width="8.85546875" style="1" customWidth="1"/>
    <col min="2" max="2" width="7" style="1" customWidth="1"/>
    <col min="3" max="4" width="11.28515625" style="2" customWidth="1"/>
    <col min="5" max="5" width="19.42578125" style="18" customWidth="1"/>
    <col min="6" max="6" width="19.42578125" style="1" customWidth="1"/>
    <col min="7" max="7" width="41" style="1" bestFit="1" customWidth="1"/>
    <col min="8" max="8" width="8.85546875" style="1" customWidth="1"/>
    <col min="9" max="9" width="13.5703125" style="1" customWidth="1"/>
    <col min="10" max="10" width="12.5703125" style="1" customWidth="1"/>
    <col min="11" max="11" width="27.42578125" style="1" customWidth="1"/>
    <col min="12" max="16384" width="9.140625" style="1"/>
  </cols>
  <sheetData>
    <row r="1" spans="1:12" ht="27" customHeight="1" thickBot="1" x14ac:dyDescent="0.25">
      <c r="A1" s="3"/>
      <c r="B1" s="3"/>
      <c r="C1" s="4"/>
      <c r="D1" s="4"/>
      <c r="E1" s="7"/>
      <c r="F1" s="5"/>
      <c r="G1" s="8"/>
      <c r="H1" s="66" t="s">
        <v>0</v>
      </c>
      <c r="I1" s="67"/>
      <c r="J1" s="17" t="str">
        <f>Alignment!J1</f>
        <v>07</v>
      </c>
      <c r="K1" s="19"/>
      <c r="L1" s="20"/>
    </row>
    <row r="2" spans="1:12" ht="13.5" thickBot="1" x14ac:dyDescent="0.25"/>
    <row r="3" spans="1:12" ht="13.5" thickBot="1" x14ac:dyDescent="0.25">
      <c r="A3" s="97" t="s">
        <v>14</v>
      </c>
      <c r="B3" s="98"/>
      <c r="C3" s="98"/>
      <c r="D3" s="98"/>
      <c r="E3" s="98"/>
      <c r="F3" s="98"/>
      <c r="G3" s="98"/>
      <c r="H3" s="98"/>
      <c r="I3" s="98"/>
      <c r="J3" s="99"/>
    </row>
    <row r="4" spans="1:12" ht="13.5" thickBot="1" x14ac:dyDescent="0.25">
      <c r="A4" s="100" t="s">
        <v>17</v>
      </c>
      <c r="B4" s="101"/>
      <c r="C4" s="101"/>
      <c r="D4" s="101"/>
      <c r="E4" s="101"/>
      <c r="F4" s="101"/>
      <c r="G4" s="101"/>
      <c r="H4" s="101"/>
      <c r="I4" s="101"/>
      <c r="J4" s="102"/>
    </row>
    <row r="5" spans="1:12" ht="13.5" thickBot="1" x14ac:dyDescent="0.25"/>
    <row r="6" spans="1:12" ht="27" customHeight="1" thickBot="1" x14ac:dyDescent="0.25">
      <c r="A6" s="103" t="s">
        <v>22</v>
      </c>
      <c r="B6" s="104"/>
      <c r="C6" s="105"/>
      <c r="D6" s="106" t="s">
        <v>16</v>
      </c>
      <c r="E6" s="107"/>
      <c r="F6" s="107"/>
      <c r="G6" s="108"/>
      <c r="H6" s="109" t="s">
        <v>21</v>
      </c>
      <c r="I6" s="110"/>
      <c r="J6" s="111"/>
    </row>
    <row r="7" spans="1:12" ht="13.5" customHeight="1" thickBot="1" x14ac:dyDescent="0.25">
      <c r="A7" s="63" t="s">
        <v>0</v>
      </c>
      <c r="B7" s="63" t="s">
        <v>1</v>
      </c>
      <c r="C7" s="112" t="s">
        <v>2</v>
      </c>
      <c r="D7" s="115" t="s">
        <v>11</v>
      </c>
      <c r="E7" s="116"/>
      <c r="F7" s="116"/>
      <c r="G7" s="24">
        <f>Alignment!A6</f>
        <v>42170</v>
      </c>
      <c r="H7" s="88" t="s">
        <v>0</v>
      </c>
      <c r="I7" s="88" t="s">
        <v>6</v>
      </c>
      <c r="J7" s="88" t="s">
        <v>7</v>
      </c>
    </row>
    <row r="8" spans="1:12" ht="12.75" customHeight="1" x14ac:dyDescent="0.2">
      <c r="A8" s="64"/>
      <c r="B8" s="64"/>
      <c r="C8" s="113"/>
      <c r="D8" s="119" t="s">
        <v>4</v>
      </c>
      <c r="E8" s="119" t="s">
        <v>10</v>
      </c>
      <c r="F8" s="63" t="s">
        <v>3</v>
      </c>
      <c r="G8" s="63" t="s">
        <v>5</v>
      </c>
      <c r="H8" s="89"/>
      <c r="I8" s="89"/>
      <c r="J8" s="89"/>
      <c r="K8" s="117" t="s">
        <v>12</v>
      </c>
    </row>
    <row r="9" spans="1:12" ht="13.5" thickBot="1" x14ac:dyDescent="0.25">
      <c r="A9" s="65"/>
      <c r="B9" s="65"/>
      <c r="C9" s="114"/>
      <c r="D9" s="120"/>
      <c r="E9" s="120"/>
      <c r="F9" s="65"/>
      <c r="G9" s="65"/>
      <c r="H9" s="90"/>
      <c r="I9" s="90"/>
      <c r="J9" s="90"/>
      <c r="K9" s="118"/>
    </row>
    <row r="10" spans="1:12" x14ac:dyDescent="0.2">
      <c r="A10" s="26" t="s">
        <v>72</v>
      </c>
      <c r="B10" s="26">
        <v>96</v>
      </c>
      <c r="C10" s="26" t="s">
        <v>70</v>
      </c>
      <c r="D10" s="26" t="s">
        <v>266</v>
      </c>
      <c r="E10" s="38">
        <v>42185</v>
      </c>
      <c r="F10" s="28">
        <v>4519550</v>
      </c>
      <c r="G10" s="26" t="s">
        <v>267</v>
      </c>
    </row>
  </sheetData>
  <mergeCells count="18">
    <mergeCell ref="K8:K9"/>
    <mergeCell ref="I7:I9"/>
    <mergeCell ref="J7:J9"/>
    <mergeCell ref="D8:D9"/>
    <mergeCell ref="E8:E9"/>
    <mergeCell ref="F8:F9"/>
    <mergeCell ref="G8:G9"/>
    <mergeCell ref="A7:A9"/>
    <mergeCell ref="B7:B9"/>
    <mergeCell ref="C7:C9"/>
    <mergeCell ref="D7:F7"/>
    <mergeCell ref="H7:H9"/>
    <mergeCell ref="H1:I1"/>
    <mergeCell ref="A3:J3"/>
    <mergeCell ref="A4:J4"/>
    <mergeCell ref="A6:C6"/>
    <mergeCell ref="D6:G6"/>
    <mergeCell ref="H6:J6"/>
  </mergeCells>
  <pageMargins left="0.25" right="0.25" top="0.75" bottom="0.75" header="0.3" footer="0.3"/>
  <pageSetup scale="75" fitToHeight="0" orientation="landscape" r:id="rId1"/>
  <headerFooter alignWithMargins="0">
    <oddHeader>&amp;L&amp;G&amp;R
2015-2016 District Alignment
Please remit to districts@toastmasters.org immediately</oddHeader>
    <oddFooter>&amp;LEffective July 1, 2015&amp;C&amp;K0000FFQuestions?  Contact Districts@Toastmasters.org&amp;R&amp;P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72432"/>
    <pageSetUpPr fitToPage="1"/>
  </sheetPr>
  <dimension ref="A1:J45"/>
  <sheetViews>
    <sheetView zoomScaleNormal="100" zoomScalePageLayoutView="70" workbookViewId="0">
      <pane ySplit="9" topLeftCell="A10" activePane="bottomLeft" state="frozen"/>
      <selection pane="bottomLeft" activeCell="G29" sqref="G29"/>
    </sheetView>
  </sheetViews>
  <sheetFormatPr defaultRowHeight="12.75" x14ac:dyDescent="0.2"/>
  <cols>
    <col min="1" max="1" width="8.85546875" style="1" customWidth="1"/>
    <col min="2" max="2" width="7" style="1" customWidth="1"/>
    <col min="3" max="3" width="11.28515625" style="2" customWidth="1"/>
    <col min="4" max="5" width="12.85546875" style="1" customWidth="1"/>
    <col min="6" max="6" width="18.140625" style="1" customWidth="1"/>
    <col min="7" max="7" width="41" style="1" bestFit="1" customWidth="1"/>
    <col min="8" max="8" width="22.28515625" style="1" customWidth="1"/>
    <col min="9" max="9" width="13.5703125" style="1" customWidth="1"/>
    <col min="10" max="10" width="12.5703125" style="1" customWidth="1"/>
    <col min="11" max="16384" width="9.140625" style="1"/>
  </cols>
  <sheetData>
    <row r="1" spans="1:10" ht="27" customHeight="1" thickBot="1" x14ac:dyDescent="0.25">
      <c r="A1" s="3"/>
      <c r="B1" s="3"/>
      <c r="C1" s="4"/>
      <c r="D1" s="4"/>
      <c r="E1" s="7"/>
      <c r="F1" s="5"/>
      <c r="G1" s="8"/>
      <c r="H1" s="66" t="s">
        <v>0</v>
      </c>
      <c r="I1" s="67"/>
      <c r="J1" s="17" t="str">
        <f>Alignment!J1</f>
        <v>07</v>
      </c>
    </row>
    <row r="2" spans="1:10" s="11" customFormat="1" x14ac:dyDescent="0.2">
      <c r="A2" s="9"/>
      <c r="B2" s="9"/>
      <c r="C2" s="9"/>
      <c r="E2" s="12"/>
      <c r="F2" s="10"/>
    </row>
    <row r="3" spans="1:10" s="11" customFormat="1" x14ac:dyDescent="0.2">
      <c r="A3" s="9"/>
      <c r="B3" s="9"/>
      <c r="C3" s="9"/>
      <c r="E3" s="12"/>
      <c r="F3" s="10"/>
    </row>
    <row r="4" spans="1:10" s="14" customFormat="1" ht="13.5" thickBot="1" x14ac:dyDescent="0.25">
      <c r="A4" s="13"/>
      <c r="B4" s="13"/>
      <c r="C4" s="13"/>
      <c r="E4" s="15"/>
      <c r="F4" s="16"/>
    </row>
    <row r="5" spans="1:10" ht="15.75" customHeight="1" x14ac:dyDescent="0.2">
      <c r="A5" s="57" t="s">
        <v>19</v>
      </c>
      <c r="B5" s="58"/>
      <c r="C5" s="59"/>
      <c r="D5" s="133" t="s">
        <v>23</v>
      </c>
      <c r="E5" s="134"/>
      <c r="F5" s="134"/>
      <c r="G5" s="134"/>
      <c r="H5" s="134"/>
      <c r="I5" s="134"/>
      <c r="J5" s="135"/>
    </row>
    <row r="6" spans="1:10" ht="13.5" customHeight="1" thickBot="1" x14ac:dyDescent="0.25">
      <c r="A6" s="60">
        <f>Alignment!A6</f>
        <v>42170</v>
      </c>
      <c r="B6" s="61"/>
      <c r="C6" s="62"/>
      <c r="D6" s="136"/>
      <c r="E6" s="137"/>
      <c r="F6" s="137"/>
      <c r="G6" s="137"/>
      <c r="H6" s="137"/>
      <c r="I6" s="137"/>
      <c r="J6" s="138"/>
    </row>
    <row r="7" spans="1:10" ht="13.5" customHeight="1" thickBot="1" x14ac:dyDescent="0.25">
      <c r="A7" s="63" t="s">
        <v>0</v>
      </c>
      <c r="B7" s="63" t="s">
        <v>1</v>
      </c>
      <c r="C7" s="63" t="s">
        <v>2</v>
      </c>
      <c r="D7" s="129" t="s">
        <v>25</v>
      </c>
      <c r="E7" s="130"/>
      <c r="F7" s="130"/>
      <c r="G7" s="130"/>
      <c r="H7" s="130"/>
      <c r="I7" s="131"/>
      <c r="J7" s="132"/>
    </row>
    <row r="8" spans="1:10" x14ac:dyDescent="0.2">
      <c r="A8" s="64"/>
      <c r="B8" s="64"/>
      <c r="C8" s="64"/>
      <c r="D8" s="64" t="s">
        <v>4</v>
      </c>
      <c r="E8" s="64" t="s">
        <v>9</v>
      </c>
      <c r="F8" s="63" t="s">
        <v>3</v>
      </c>
      <c r="G8" s="127" t="s">
        <v>5</v>
      </c>
      <c r="H8" s="127" t="s">
        <v>8</v>
      </c>
      <c r="I8" s="127" t="s">
        <v>13</v>
      </c>
      <c r="J8" s="139"/>
    </row>
    <row r="9" spans="1:10" s="11" customFormat="1" ht="13.5" thickBot="1" x14ac:dyDescent="0.25">
      <c r="A9" s="65"/>
      <c r="B9" s="65"/>
      <c r="C9" s="65"/>
      <c r="D9" s="65"/>
      <c r="E9" s="65"/>
      <c r="F9" s="65"/>
      <c r="G9" s="128"/>
      <c r="H9" s="128"/>
      <c r="I9" s="128"/>
      <c r="J9" s="140"/>
    </row>
    <row r="10" spans="1:10" s="11" customFormat="1" ht="12.75" customHeight="1" x14ac:dyDescent="0.2">
      <c r="A10" s="29" t="s">
        <v>72</v>
      </c>
      <c r="B10" s="29" t="s">
        <v>42</v>
      </c>
      <c r="C10" s="29" t="s">
        <v>29</v>
      </c>
      <c r="D10" s="29" t="s">
        <v>254</v>
      </c>
      <c r="E10" s="30">
        <v>41579</v>
      </c>
      <c r="F10" s="31">
        <v>3363687</v>
      </c>
      <c r="G10" s="29" t="s">
        <v>256</v>
      </c>
      <c r="H10" s="30">
        <v>42094</v>
      </c>
      <c r="I10" s="121" t="s">
        <v>24</v>
      </c>
      <c r="J10" s="122"/>
    </row>
    <row r="11" spans="1:10" s="11" customFormat="1" x14ac:dyDescent="0.2">
      <c r="A11" s="29" t="s">
        <v>72</v>
      </c>
      <c r="B11" s="29" t="s">
        <v>42</v>
      </c>
      <c r="C11" s="29" t="s">
        <v>29</v>
      </c>
      <c r="D11" s="29" t="s">
        <v>254</v>
      </c>
      <c r="E11" s="30">
        <v>41671</v>
      </c>
      <c r="F11" s="31">
        <v>3696584</v>
      </c>
      <c r="G11" s="29" t="s">
        <v>257</v>
      </c>
      <c r="H11" s="30">
        <v>42094</v>
      </c>
      <c r="I11" s="123"/>
      <c r="J11" s="124"/>
    </row>
    <row r="12" spans="1:10" s="11" customFormat="1" x14ac:dyDescent="0.2">
      <c r="A12" s="29" t="s">
        <v>72</v>
      </c>
      <c r="B12" s="29" t="s">
        <v>44</v>
      </c>
      <c r="C12" s="29" t="s">
        <v>29</v>
      </c>
      <c r="D12" s="29" t="s">
        <v>254</v>
      </c>
      <c r="E12" s="30">
        <v>39983</v>
      </c>
      <c r="F12" s="31">
        <v>1309110</v>
      </c>
      <c r="G12" s="29" t="s">
        <v>258</v>
      </c>
      <c r="H12" s="30">
        <v>42095</v>
      </c>
      <c r="I12" s="123"/>
      <c r="J12" s="124"/>
    </row>
    <row r="13" spans="1:10" s="11" customFormat="1" x14ac:dyDescent="0.2">
      <c r="A13" s="29" t="s">
        <v>72</v>
      </c>
      <c r="B13" s="29" t="s">
        <v>45</v>
      </c>
      <c r="C13" s="29" t="s">
        <v>29</v>
      </c>
      <c r="D13" s="29" t="s">
        <v>254</v>
      </c>
      <c r="E13" s="30">
        <v>41449</v>
      </c>
      <c r="F13" s="31">
        <v>3134733</v>
      </c>
      <c r="G13" s="29" t="s">
        <v>259</v>
      </c>
      <c r="H13" s="30">
        <v>42094</v>
      </c>
      <c r="I13" s="123"/>
      <c r="J13" s="124"/>
    </row>
    <row r="14" spans="1:10" s="11" customFormat="1" x14ac:dyDescent="0.2">
      <c r="A14" s="29" t="s">
        <v>72</v>
      </c>
      <c r="B14" s="29" t="s">
        <v>46</v>
      </c>
      <c r="C14" s="29" t="s">
        <v>31</v>
      </c>
      <c r="D14" s="29" t="s">
        <v>254</v>
      </c>
      <c r="E14" s="30">
        <v>30926</v>
      </c>
      <c r="F14" s="31">
        <v>5653</v>
      </c>
      <c r="G14" s="29" t="s">
        <v>260</v>
      </c>
      <c r="H14" s="30">
        <v>42094</v>
      </c>
      <c r="I14" s="123"/>
      <c r="J14" s="124"/>
    </row>
    <row r="15" spans="1:10" s="11" customFormat="1" x14ac:dyDescent="0.2">
      <c r="A15" s="29" t="s">
        <v>72</v>
      </c>
      <c r="B15" s="29" t="s">
        <v>61</v>
      </c>
      <c r="C15" s="29" t="s">
        <v>35</v>
      </c>
      <c r="D15" s="29" t="s">
        <v>254</v>
      </c>
      <c r="E15" s="30">
        <v>41380</v>
      </c>
      <c r="F15" s="31">
        <v>3001956</v>
      </c>
      <c r="G15" s="29" t="s">
        <v>253</v>
      </c>
      <c r="H15" s="30">
        <v>41913</v>
      </c>
      <c r="I15" s="123"/>
      <c r="J15" s="124"/>
    </row>
    <row r="16" spans="1:10" s="11" customFormat="1" x14ac:dyDescent="0.2">
      <c r="A16" s="29" t="s">
        <v>72</v>
      </c>
      <c r="B16" s="29" t="s">
        <v>76</v>
      </c>
      <c r="C16" s="29" t="s">
        <v>35</v>
      </c>
      <c r="D16" s="29" t="s">
        <v>255</v>
      </c>
      <c r="E16" s="30">
        <v>35400</v>
      </c>
      <c r="F16" s="31">
        <v>2522</v>
      </c>
      <c r="G16" s="29" t="s">
        <v>261</v>
      </c>
      <c r="H16" s="30">
        <v>41912</v>
      </c>
      <c r="I16" s="123"/>
      <c r="J16" s="124"/>
    </row>
    <row r="17" spans="1:10" s="11" customFormat="1" x14ac:dyDescent="0.2">
      <c r="A17" s="29" t="s">
        <v>72</v>
      </c>
      <c r="B17" s="29" t="s">
        <v>78</v>
      </c>
      <c r="C17" s="29" t="s">
        <v>62</v>
      </c>
      <c r="D17" s="29" t="s">
        <v>255</v>
      </c>
      <c r="E17" s="30">
        <v>41297</v>
      </c>
      <c r="F17" s="31">
        <v>2213035</v>
      </c>
      <c r="G17" s="29" t="s">
        <v>262</v>
      </c>
      <c r="H17" s="30">
        <v>41912</v>
      </c>
      <c r="I17" s="123"/>
      <c r="J17" s="124"/>
    </row>
    <row r="18" spans="1:10" s="11" customFormat="1" x14ac:dyDescent="0.2">
      <c r="A18" s="29" t="s">
        <v>72</v>
      </c>
      <c r="B18" s="29" t="s">
        <v>84</v>
      </c>
      <c r="C18" s="29" t="s">
        <v>70</v>
      </c>
      <c r="D18" s="29" t="s">
        <v>255</v>
      </c>
      <c r="E18" s="30">
        <v>41372</v>
      </c>
      <c r="F18" s="31">
        <v>2894943</v>
      </c>
      <c r="G18" s="29" t="s">
        <v>263</v>
      </c>
      <c r="H18" s="30">
        <v>41912</v>
      </c>
      <c r="I18" s="123"/>
      <c r="J18" s="124"/>
    </row>
    <row r="19" spans="1:10" s="11" customFormat="1" x14ac:dyDescent="0.2">
      <c r="A19" s="1"/>
      <c r="B19" s="1"/>
      <c r="C19" s="2"/>
      <c r="D19" s="1"/>
      <c r="E19" s="1"/>
      <c r="F19" s="1"/>
      <c r="G19" s="1"/>
      <c r="H19" s="1"/>
      <c r="I19" s="123"/>
      <c r="J19" s="124"/>
    </row>
    <row r="20" spans="1:10" s="11" customFormat="1" x14ac:dyDescent="0.2">
      <c r="A20" s="1"/>
      <c r="B20" s="1"/>
      <c r="C20" s="2"/>
      <c r="D20" s="1"/>
      <c r="E20" s="1"/>
      <c r="F20" s="1"/>
      <c r="G20" s="1"/>
      <c r="H20" s="1"/>
      <c r="I20" s="123"/>
      <c r="J20" s="124"/>
    </row>
    <row r="21" spans="1:10" s="11" customFormat="1" x14ac:dyDescent="0.2">
      <c r="A21" s="1"/>
      <c r="B21" s="1"/>
      <c r="C21" s="2"/>
      <c r="D21" s="1"/>
      <c r="E21" s="1"/>
      <c r="F21" s="1"/>
      <c r="G21" s="1"/>
      <c r="H21" s="1"/>
      <c r="I21" s="123"/>
      <c r="J21" s="124"/>
    </row>
    <row r="22" spans="1:10" s="11" customFormat="1" x14ac:dyDescent="0.2">
      <c r="A22" s="1"/>
      <c r="B22" s="1"/>
      <c r="C22" s="2"/>
      <c r="D22" s="1"/>
      <c r="E22" s="1"/>
      <c r="F22" s="1"/>
      <c r="G22" s="1"/>
      <c r="H22" s="1"/>
      <c r="I22" s="123"/>
      <c r="J22" s="124"/>
    </row>
    <row r="23" spans="1:10" s="11" customFormat="1" x14ac:dyDescent="0.2">
      <c r="A23" s="1"/>
      <c r="B23" s="1"/>
      <c r="C23" s="2"/>
      <c r="D23" s="1"/>
      <c r="E23" s="1"/>
      <c r="F23" s="1"/>
      <c r="G23" s="1"/>
      <c r="H23" s="1"/>
      <c r="I23" s="123"/>
      <c r="J23" s="124"/>
    </row>
    <row r="24" spans="1:10" s="11" customFormat="1" x14ac:dyDescent="0.2">
      <c r="A24" s="1"/>
      <c r="B24" s="1"/>
      <c r="C24" s="2"/>
      <c r="D24" s="1"/>
      <c r="E24" s="1"/>
      <c r="F24" s="1"/>
      <c r="G24" s="1"/>
      <c r="H24" s="1"/>
      <c r="I24" s="123"/>
      <c r="J24" s="124"/>
    </row>
    <row r="25" spans="1:10" s="11" customFormat="1" x14ac:dyDescent="0.2">
      <c r="A25" s="1"/>
      <c r="B25" s="1"/>
      <c r="C25" s="2"/>
      <c r="D25" s="1"/>
      <c r="E25" s="1"/>
      <c r="F25" s="1"/>
      <c r="G25" s="1"/>
      <c r="H25" s="1"/>
      <c r="I25" s="123"/>
      <c r="J25" s="124"/>
    </row>
    <row r="26" spans="1:10" s="11" customFormat="1" x14ac:dyDescent="0.2">
      <c r="A26" s="1"/>
      <c r="B26" s="1"/>
      <c r="C26" s="2"/>
      <c r="D26" s="1"/>
      <c r="E26" s="1"/>
      <c r="F26" s="1"/>
      <c r="G26" s="1"/>
      <c r="H26" s="1"/>
      <c r="I26" s="123"/>
      <c r="J26" s="124"/>
    </row>
    <row r="27" spans="1:10" s="11" customFormat="1" x14ac:dyDescent="0.2">
      <c r="A27" s="1"/>
      <c r="B27" s="1"/>
      <c r="C27" s="2"/>
      <c r="D27" s="1"/>
      <c r="E27" s="1"/>
      <c r="F27" s="1"/>
      <c r="G27" s="1"/>
      <c r="H27" s="1"/>
      <c r="I27" s="123"/>
      <c r="J27" s="124"/>
    </row>
    <row r="28" spans="1:10" s="11" customFormat="1" x14ac:dyDescent="0.2">
      <c r="A28" s="1"/>
      <c r="B28" s="1"/>
      <c r="C28" s="2"/>
      <c r="D28" s="1"/>
      <c r="E28" s="1"/>
      <c r="F28" s="1"/>
      <c r="G28" s="1"/>
      <c r="H28" s="1"/>
      <c r="I28" s="123"/>
      <c r="J28" s="124"/>
    </row>
    <row r="29" spans="1:10" s="11" customFormat="1" x14ac:dyDescent="0.2">
      <c r="A29" s="1"/>
      <c r="B29" s="1"/>
      <c r="C29" s="2"/>
      <c r="D29" s="1"/>
      <c r="E29" s="1"/>
      <c r="F29" s="1"/>
      <c r="G29" s="1"/>
      <c r="H29" s="1"/>
      <c r="I29" s="123"/>
      <c r="J29" s="124"/>
    </row>
    <row r="30" spans="1:10" s="11" customFormat="1" x14ac:dyDescent="0.2">
      <c r="A30" s="1"/>
      <c r="B30" s="1"/>
      <c r="C30" s="2"/>
      <c r="D30" s="1"/>
      <c r="E30" s="1"/>
      <c r="F30" s="1"/>
      <c r="G30" s="1"/>
      <c r="H30" s="1"/>
      <c r="I30" s="123"/>
      <c r="J30" s="124"/>
    </row>
    <row r="31" spans="1:10" s="11" customFormat="1" x14ac:dyDescent="0.2">
      <c r="A31" s="1"/>
      <c r="B31" s="1"/>
      <c r="C31" s="2"/>
      <c r="D31" s="1"/>
      <c r="E31" s="1"/>
      <c r="F31" s="1"/>
      <c r="G31" s="1"/>
      <c r="H31" s="1"/>
      <c r="I31" s="123"/>
      <c r="J31" s="124"/>
    </row>
    <row r="32" spans="1:10" s="11" customFormat="1" x14ac:dyDescent="0.2">
      <c r="A32" s="1"/>
      <c r="B32" s="1"/>
      <c r="C32" s="2"/>
      <c r="D32" s="1"/>
      <c r="E32" s="1"/>
      <c r="F32" s="1"/>
      <c r="G32" s="1"/>
      <c r="H32" s="1"/>
      <c r="I32" s="123"/>
      <c r="J32" s="124"/>
    </row>
    <row r="33" spans="1:10" s="11" customFormat="1" x14ac:dyDescent="0.2">
      <c r="A33" s="1"/>
      <c r="B33" s="1"/>
      <c r="C33" s="2"/>
      <c r="D33" s="1"/>
      <c r="E33" s="1"/>
      <c r="F33" s="1"/>
      <c r="G33" s="1"/>
      <c r="H33" s="1"/>
      <c r="I33" s="123"/>
      <c r="J33" s="124"/>
    </row>
    <row r="34" spans="1:10" s="11" customFormat="1" x14ac:dyDescent="0.2">
      <c r="A34" s="1"/>
      <c r="B34" s="1"/>
      <c r="C34" s="2"/>
      <c r="D34" s="1"/>
      <c r="E34" s="1"/>
      <c r="F34" s="1"/>
      <c r="G34" s="1"/>
      <c r="H34" s="1"/>
      <c r="I34" s="123"/>
      <c r="J34" s="124"/>
    </row>
    <row r="35" spans="1:10" s="11" customFormat="1" x14ac:dyDescent="0.2">
      <c r="A35" s="1"/>
      <c r="B35" s="1"/>
      <c r="C35" s="2"/>
      <c r="D35" s="1"/>
      <c r="E35" s="1"/>
      <c r="F35" s="1"/>
      <c r="G35" s="1"/>
      <c r="H35" s="1"/>
      <c r="I35" s="123"/>
      <c r="J35" s="124"/>
    </row>
    <row r="36" spans="1:10" s="11" customFormat="1" x14ac:dyDescent="0.2">
      <c r="A36" s="1"/>
      <c r="B36" s="1"/>
      <c r="C36" s="2"/>
      <c r="D36" s="1"/>
      <c r="E36" s="1"/>
      <c r="F36" s="1"/>
      <c r="G36" s="1"/>
      <c r="H36" s="1"/>
      <c r="I36" s="123"/>
      <c r="J36" s="124"/>
    </row>
    <row r="37" spans="1:10" x14ac:dyDescent="0.2">
      <c r="I37" s="123"/>
      <c r="J37" s="124"/>
    </row>
    <row r="38" spans="1:10" x14ac:dyDescent="0.2">
      <c r="I38" s="123"/>
      <c r="J38" s="124"/>
    </row>
    <row r="39" spans="1:10" x14ac:dyDescent="0.2">
      <c r="I39" s="123"/>
      <c r="J39" s="124"/>
    </row>
    <row r="40" spans="1:10" x14ac:dyDescent="0.2">
      <c r="I40" s="123"/>
      <c r="J40" s="124"/>
    </row>
    <row r="41" spans="1:10" x14ac:dyDescent="0.2">
      <c r="I41" s="123"/>
      <c r="J41" s="124"/>
    </row>
    <row r="42" spans="1:10" x14ac:dyDescent="0.2">
      <c r="I42" s="123"/>
      <c r="J42" s="124"/>
    </row>
    <row r="43" spans="1:10" x14ac:dyDescent="0.2">
      <c r="I43" s="123"/>
      <c r="J43" s="124"/>
    </row>
    <row r="44" spans="1:10" x14ac:dyDescent="0.2">
      <c r="I44" s="123"/>
      <c r="J44" s="124"/>
    </row>
    <row r="45" spans="1:10" ht="13.5" thickBot="1" x14ac:dyDescent="0.25">
      <c r="I45" s="125"/>
      <c r="J45" s="126"/>
    </row>
  </sheetData>
  <mergeCells count="15">
    <mergeCell ref="I10:J45"/>
    <mergeCell ref="G8:G9"/>
    <mergeCell ref="H1:I1"/>
    <mergeCell ref="A5:C5"/>
    <mergeCell ref="A6:C6"/>
    <mergeCell ref="A7:A9"/>
    <mergeCell ref="B7:B9"/>
    <mergeCell ref="D7:J7"/>
    <mergeCell ref="D5:J6"/>
    <mergeCell ref="C7:C9"/>
    <mergeCell ref="D8:D9"/>
    <mergeCell ref="E8:E9"/>
    <mergeCell ref="F8:F9"/>
    <mergeCell ref="H8:H9"/>
    <mergeCell ref="I8:J9"/>
  </mergeCells>
  <pageMargins left="0.25" right="0.25" top="0.75" bottom="0.75" header="0.3" footer="0.3"/>
  <pageSetup scale="85" fitToHeight="0" orientation="landscape" r:id="rId1"/>
  <headerFooter alignWithMargins="0">
    <oddHeader xml:space="preserve">&amp;L&amp;G&amp;R
2015-2016 District Alignment
Suspended Clubs Information
</oddHeader>
    <oddFooter>&amp;LEffective July 1, 2015&amp;CQuestions?  Contact Districts@Toastmasters.org&amp;R&amp;P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Alignment</vt:lpstr>
      <vt:lpstr>New and Prospective Clubs</vt:lpstr>
      <vt:lpstr>Suspended and Closed 2014-2015</vt:lpstr>
      <vt:lpstr>Alignment!Print_Area</vt:lpstr>
      <vt:lpstr>'New and Prospective Clubs'!Print_Area</vt:lpstr>
      <vt:lpstr>'Suspended and Closed 2014-2015'!Print_Area</vt:lpstr>
      <vt:lpstr>Alignment!Print_Titles</vt:lpstr>
      <vt:lpstr>'New and Prospective Clubs'!Print_Titles</vt:lpstr>
      <vt:lpstr>'Suspended and Closed 2014-2015'!Print_Titles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kerickson</dc:creator>
  <cp:lastModifiedBy>michelle.alba.lim</cp:lastModifiedBy>
  <cp:lastPrinted>2015-06-16T18:06:28Z</cp:lastPrinted>
  <dcterms:created xsi:type="dcterms:W3CDTF">2010-05-11T16:27:55Z</dcterms:created>
  <dcterms:modified xsi:type="dcterms:W3CDTF">2015-10-28T09:27:32Z</dcterms:modified>
</cp:coreProperties>
</file>